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e1b0e7e14942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alances" sheetId="1" r:id="Rdbc292b218d54697"/>
    <x:sheet xmlns:r="http://schemas.openxmlformats.org/officeDocument/2006/relationships" name="Requests" sheetId="2" r:id="R6e5102b53ee1495c"/>
    <x:sheet xmlns:r="http://schemas.openxmlformats.org/officeDocument/2006/relationships" name="Example balances" sheetId="3" r:id="R400074af39c7436d"/>
    <x:sheet xmlns:r="http://schemas.openxmlformats.org/officeDocument/2006/relationships" name="Example requests" sheetId="4" r:id="Rf915ea3b3b15405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 mmm yyyy"/>
    <x:numFmt numFmtId="201" formatCode="0.0"/>
    <x:numFmt numFmtId="202" formatCode="0"/>
  </x:numFmts>
  <x:fonts count="8">
    <x:font>
      <x:sz val="11"/>
      <x:name val="Carlito"/>
    </x:font>
    <x:font>
      <x:sz val="10"/>
      <x:color rgb="FF141414"/>
      <x:name val="Arial"/>
    </x:font>
    <x:font>
      <x:b/>
      <x:sz val="16"/>
      <x:color rgb="FF141414"/>
      <x:name val="Arial"/>
    </x:font>
    <x:font>
      <x:b/>
      <x:sz val="10"/>
      <x:color rgb="FF0066FF"/>
      <x:name val="Arial"/>
    </x:font>
    <x:font>
      <x:sz val="10"/>
      <x:color rgb="FF777777"/>
      <x:name val="Arial"/>
    </x:font>
    <x:font>
      <x:sz val="10"/>
      <x:color rgb="FF0066FF"/>
      <x:name val="Arial"/>
    </x:font>
    <x:font>
      <x:b/>
      <x:sz val="10"/>
      <x:color rgb="FFFFFFFF"/>
      <x:name val="Arial"/>
    </x:font>
    <x:font>
      <x:b/>
      <x:sz val="10"/>
      <x:color rgb="FF14141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EDF4FF"/>
      </x:patternFill>
    </x:fill>
    <x:fill>
      <x:patternFill patternType="solid">
        <x:fgColor rgb="FF141414"/>
      </x:patternFill>
    </x:fill>
  </x:fills>
  <x:borders count="4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0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200" fontId="5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3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3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horizontal="center" vertical="center" wrapText="1"/>
    </x:xf>
    <x:xf numFmtId="0" fontId="6" fillId="3" borderId="2" xfId="0" applyNumberFormat="1" applyFont="1" applyFill="1" applyBorder="1" applyAlignment="1">
      <x:alignment horizontal="center" vertical="center" wrapText="1"/>
    </x:xf>
    <x:xf numFmtId="0" fontId="6" fillId="3" borderId="3" xfId="0" applyNumberFormat="1" applyFont="1" applyFill="1" applyBorder="1" applyAlignment="1">
      <x:alignment horizontal="center" vertical="center" wrapText="1"/>
    </x:xf>
    <x:xf numFmtId="201" fontId="5" fillId="2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6">
    <x:dxf>
      <x:font>
        <x:b/>
        <x:color rgb="FFB42318"/>
      </x:font>
      <x:fill>
        <x:patternFill patternType="solid">
          <x:bgColor rgb="FFFFF0F0"/>
        </x:patternFill>
      </x:fill>
    </x:dxf>
    <x:dxf>
      <x:font>
        <x:color rgb="FF9A3412"/>
      </x:font>
      <x:fill>
        <x:patternFill patternType="solid">
          <x:bgColor rgb="FFFFF1E6"/>
        </x:patternFill>
      </x:fill>
    </x:dxf>
    <x:dxf>
      <x:font>
        <x:color rgb="FF9A3412"/>
      </x:font>
      <x:fill>
        <x:patternFill patternType="solid">
          <x:bgColor rgb="FFFFF1E6"/>
        </x:patternFill>
      </x:fill>
    </x:dxf>
    <x:dxf>
      <x:font>
        <x:b/>
        <x:color rgb="FFB42318"/>
      </x:font>
      <x:fill>
        <x:patternFill patternType="solid">
          <x:bgColor rgb="FFFFF0F0"/>
        </x:patternFill>
      </x:fill>
    </x:dxf>
    <x:dxf>
      <x:font>
        <x:color rgb="FF9A3412"/>
      </x:font>
      <x:fill>
        <x:patternFill patternType="solid">
          <x:bgColor rgb="FFFFF1E6"/>
        </x:patternFill>
      </x:fill>
    </x:dxf>
    <x:dxf>
      <x:font>
        <x:color rgb="FF9A3412"/>
      </x:font>
      <x:fill>
        <x:patternFill patternType="solid">
          <x:bgColor rgb="FFFFF1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9a4ca9e9c840ee" /><Relationship Type="http://schemas.openxmlformats.org/officeDocument/2006/relationships/theme" Target="/xl/theme/theme1.xml" Id="Rdef56e2ba58548fc" /><Relationship Type="http://schemas.openxmlformats.org/officeDocument/2006/relationships/sharedStrings" Target="/xl/sharedStrings.xml" Id="R197f3bfad0f44927" /><Relationship Type="http://schemas.openxmlformats.org/officeDocument/2006/relationships/worksheet" Target="/xl/worksheets/sheet1.xml" Id="Rdbc292b218d54697" /><Relationship Type="http://schemas.openxmlformats.org/officeDocument/2006/relationships/worksheet" Target="/xl/worksheets/sheet2.xml" Id="R6e5102b53ee1495c" /><Relationship Type="http://schemas.openxmlformats.org/officeDocument/2006/relationships/worksheet" Target="/xl/worksheets/sheet3.xml" Id="R400074af39c7436d" /><Relationship Type="http://schemas.openxmlformats.org/officeDocument/2006/relationships/worksheet" Target="/xl/worksheets/sheet4.xml" Id="Rf915ea3b3b15405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066FF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5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38" hidden="0" customWidth="1"/>
    <x:col min="8" max="8" width="20" hidden="0" customWidth="1"/>
    <x:col min="9" max="9" width="3" hidden="0" customWidth="1"/>
    <x:col min="10" max="10" width="54" hidden="0" customWidth="1"/>
    <x:col min="11" max="11" width="3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2" customHeight="1">
      <x:c r="A2" s="3" t="str">
        <x:v>Leave balances</x:v>
      </x:c>
      <x:c r="B2" s="2"/>
      <x:c r="C2" s="2"/>
      <x:c r="D2" s="2"/>
      <x:c r="E2" s="2"/>
      <x:c r="F2" s="2"/>
      <x:c r="G2" s="2"/>
      <x:c r="H2" s="2"/>
      <x:c r="I2" s="2"/>
      <x:c r="J2" s="4" t="str">
        <x:v>YavaHR</x:v>
      </x:c>
      <x:c r="K2" s="2"/>
    </x:row>
    <x:row r="3" ht="23" customHeight="1">
      <x:c r="A3" s="6" t="str">
        <x:v>Blank tracker. Days entered manually.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3" customHeight="1">
      <x:c r="A5" s="2" t="str">
        <x:v>Period start</x:v>
      </x:c>
      <x:c r="B5" s="9"/>
      <x:c r="C5" s="2" t="str">
        <x:v>Period end</x:v>
      </x:c>
      <x:c r="D5" s="9"/>
      <x:c r="E5" s="2" t="str">
        <x:v>Leave type</x:v>
      </x:c>
      <x:c r="F5" s="8" t="str">
        <x:v>Annual leave</x:v>
      </x:c>
      <x:c r="G5" s="2"/>
      <x:c r="H5" s="2"/>
      <x:c r="I5" s="2"/>
      <x:c r="J5" s="24" t="str">
        <x:v>How to use</x:v>
      </x:c>
      <x:c r="K5" s="2"/>
    </x:row>
    <x:row r="6" ht="23" customHeight="1">
      <x:c r="A6" s="2"/>
      <x:c r="B6" s="2"/>
      <x:c r="C6" s="2"/>
      <x:c r="D6" s="2"/>
      <x:c r="E6" s="2"/>
      <x:c r="F6" s="2"/>
      <x:c r="G6" s="2"/>
      <x:c r="H6" s="2"/>
      <x:c r="I6" s="2"/>
      <x:c r="J6" s="6" t="str">
        <x:v>1. Use one workbook for one leave type and period. Enter the</x:v>
      </x:c>
      <x:c r="K6" s="2"/>
    </x:row>
    <x:row r="7" ht="32" customHeight="1">
      <x:c r="A7" s="18" t="str">
        <x:v>Employee ID</x:v>
      </x:c>
      <x:c r="B7" s="19" t="str">
        <x:v>Employee name</x:v>
      </x:c>
      <x:c r="C7" s="19" t="str">
        <x:v>Opening days</x:v>
      </x:c>
      <x:c r="D7" s="19" t="str">
        <x:v>Adjustment days</x:v>
      </x:c>
      <x:c r="E7" s="19" t="str">
        <x:v>Approved days</x:v>
      </x:c>
      <x:c r="F7" s="19" t="str">
        <x:v>Remaining days</x:v>
      </x:c>
      <x:c r="G7" s="19" t="str">
        <x:v>Entry issue</x:v>
      </x:c>
      <x:c r="H7" s="20" t="str">
        <x:v>Requests to check</x:v>
      </x:c>
      <x:c r="I7" s="2"/>
      <x:c r="J7" s="6" t="str">
        <x:v>period dates, employee IDs and opening balances.</x:v>
      </x:c>
      <x:c r="K7" s="2"/>
    </x:row>
    <x:row r="8" ht="23" customHeight="1">
      <x:c r="A8" s="8"/>
      <x:c r="B8" s="8"/>
      <x:c r="C8" s="21"/>
      <x:c r="D8" s="21"/>
      <x:c r="E8" s="22" t="str">
        <x:f>IF(A8="","",IF(COUNTIFS($A$8:$A$27,A8)&gt;1,"",SUMIFS('Requests'!$E$7:$E$106,'Requests'!$B$7:$B$106,A8,'Requests'!$F$7:$F$106,"Approved",'Requests'!$J$7:$J$106,0)))</x:f>
      </x:c>
      <x:c r="F8" s="22" t="str">
        <x:f>IF(A8="","",IF(OR(COUNTIFS($A$8:$A$27,A8)&gt;1,COUNT(C8)=0,$B$5="",$D$5="",H8&gt;0),"",C8+D8-E8))</x:f>
      </x:c>
      <x:c r="G8" s="2" t="str">
        <x:f>IF(A8="","",IF(COUNTIFS($A$8:$A$27,A8)&gt;1,"Check duplicate employee ID",IF(OR($B$5="",$D$5=""),"Check tracker period",IF(COUNT(C8)=0,"Check opening balance",IF(H8&gt;0,"Check request issues",IF(F8&lt;0,"Check negative balance",""))))))</x:f>
      </x:c>
      <x:c r="H8" s="23" t="str">
        <x:f>IF(A8="","",SUMIFS('Requests'!$J$7:$J$106,'Requests'!$B$7:$B$106,A8))</x:f>
      </x:c>
      <x:c r="I8" s="2"/>
      <x:c r="J8" s="6" t="str">
        <x:v>2. Enter any balance adjustments manually. Requests match the</x:v>
      </x:c>
      <x:c r="K8" s="2"/>
    </x:row>
    <x:row r="9" ht="23" customHeight="1">
      <x:c r="A9" s="8"/>
      <x:c r="B9" s="8"/>
      <x:c r="C9" s="21"/>
      <x:c r="D9" s="21"/>
      <x:c r="E9" s="22" t="str">
        <x:f>IF(A9="","",IF(COUNTIFS($A$8:$A$27,A9)&gt;1,"",SUMIFS('Requests'!$E$7:$E$106,'Requests'!$B$7:$B$106,A9,'Requests'!$F$7:$F$106,"Approved",'Requests'!$J$7:$J$106,0)))</x:f>
      </x:c>
      <x:c r="F9" s="22" t="str">
        <x:f>IF(A9="","",IF(OR(COUNTIFS($A$8:$A$27,A9)&gt;1,COUNT(C9)=0,$B$5="",$D$5="",H9&gt;0),"",C9+D9-E9))</x:f>
      </x:c>
      <x:c r="G9" s="2" t="str">
        <x:f>IF(A9="","",IF(COUNTIFS($A$8:$A$27,A9)&gt;1,"Check duplicate employee ID",IF(OR($B$5="",$D$5=""),"Check tracker period",IF(COUNT(C9)=0,"Check opening balance",IF(H9&gt;0,"Check request issues",IF(F9&lt;0,"Check negative balance",""))))))</x:f>
      </x:c>
      <x:c r="H9" s="23" t="str">
        <x:f>IF(A9="","",SUMIFS('Requests'!$J$7:$J$106,'Requests'!$B$7:$B$106,A9))</x:f>
      </x:c>
      <x:c r="I9" s="2"/>
      <x:c r="J9" s="6" t="str">
        <x:v>employee ID, not the name.</x:v>
      </x:c>
      <x:c r="K9" s="2"/>
    </x:row>
    <x:row r="10" ht="23" customHeight="1">
      <x:c r="A10" s="8"/>
      <x:c r="B10" s="8"/>
      <x:c r="C10" s="21"/>
      <x:c r="D10" s="21"/>
      <x:c r="E10" s="22" t="str">
        <x:f>IF(A10="","",IF(COUNTIFS($A$8:$A$27,A10)&gt;1,"",SUMIFS('Requests'!$E$7:$E$106,'Requests'!$B$7:$B$106,A10,'Requests'!$F$7:$F$106,"Approved",'Requests'!$J$7:$J$106,0)))</x:f>
      </x:c>
      <x:c r="F10" s="22" t="str">
        <x:f>IF(A10="","",IF(OR(COUNTIFS($A$8:$A$27,A10)&gt;1,COUNT(C10)=0,$B$5="",$D$5="",H10&gt;0),"",C10+D10-E10))</x:f>
      </x:c>
      <x:c r="G10" s="2" t="str">
        <x:f>IF(A10="","",IF(COUNTIFS($A$8:$A$27,A10)&gt;1,"Check duplicate employee ID",IF(OR($B$5="",$D$5=""),"Check tracker period",IF(COUNT(C10)=0,"Check opening balance",IF(H10&gt;0,"Check request issues",IF(F10&lt;0,"Check negative balance",""))))))</x:f>
      </x:c>
      <x:c r="H10" s="23" t="str">
        <x:f>IF(A10="","",SUMIFS('Requests'!$J$7:$J$106,'Requests'!$B$7:$B$106,A10))</x:f>
      </x:c>
      <x:c r="I10" s="2"/>
      <x:c r="J10" s="6" t="str">
        <x:v>3. Add requests on the matching Requests tab. Enter the days</x:v>
      </x:c>
      <x:c r="K10" s="2"/>
    </x:row>
    <x:row r="11" ht="23" customHeight="1">
      <x:c r="A11" s="8"/>
      <x:c r="B11" s="8"/>
      <x:c r="C11" s="21"/>
      <x:c r="D11" s="21"/>
      <x:c r="E11" s="22" t="str">
        <x:f>IF(A11="","",IF(COUNTIFS($A$8:$A$27,A11)&gt;1,"",SUMIFS('Requests'!$E$7:$E$106,'Requests'!$B$7:$B$106,A11,'Requests'!$F$7:$F$106,"Approved",'Requests'!$J$7:$J$106,0)))</x:f>
      </x:c>
      <x:c r="F11" s="22" t="str">
        <x:f>IF(A11="","",IF(OR(COUNTIFS($A$8:$A$27,A11)&gt;1,COUNT(C11)=0,$B$5="",$D$5="",H11&gt;0),"",C11+D11-E11))</x:f>
      </x:c>
      <x:c r="G11" s="2" t="str">
        <x:f>IF(A11="","",IF(COUNTIFS($A$8:$A$27,A11)&gt;1,"Check duplicate employee ID",IF(OR($B$5="",$D$5=""),"Check tracker period",IF(COUNT(C11)=0,"Check opening balance",IF(H11&gt;0,"Check request issues",IF(F11&lt;0,"Check negative balance",""))))))</x:f>
      </x:c>
      <x:c r="H11" s="23" t="str">
        <x:f>IF(A11="","",SUMIFS('Requests'!$J$7:$J$106,'Requests'!$B$7:$B$106,A11))</x:f>
      </x:c>
      <x:c r="I11" s="2"/>
      <x:c r="J11" s="6" t="str">
        <x:v>after checking the dates and your policy.</x:v>
      </x:c>
      <x:c r="K11" s="2"/>
    </x:row>
    <x:row r="12" ht="23" customHeight="1">
      <x:c r="A12" s="8"/>
      <x:c r="B12" s="8"/>
      <x:c r="C12" s="21"/>
      <x:c r="D12" s="21"/>
      <x:c r="E12" s="22" t="str">
        <x:f>IF(A12="","",IF(COUNTIFS($A$8:$A$27,A12)&gt;1,"",SUMIFS('Requests'!$E$7:$E$106,'Requests'!$B$7:$B$106,A12,'Requests'!$F$7:$F$106,"Approved",'Requests'!$J$7:$J$106,0)))</x:f>
      </x:c>
      <x:c r="F12" s="22" t="str">
        <x:f>IF(A12="","",IF(OR(COUNTIFS($A$8:$A$27,A12)&gt;1,COUNT(C12)=0,$B$5="",$D$5="",H12&gt;0),"",C12+D12-E12))</x:f>
      </x:c>
      <x:c r="G12" s="2" t="str">
        <x:f>IF(A12="","",IF(COUNTIFS($A$8:$A$27,A12)&gt;1,"Check duplicate employee ID",IF(OR($B$5="",$D$5=""),"Check tracker period",IF(COUNT(C12)=0,"Check opening balance",IF(H12&gt;0,"Check request issues",IF(F12&lt;0,"Check negative balance",""))))))</x:f>
      </x:c>
      <x:c r="H12" s="23" t="str">
        <x:f>IF(A12="","",SUMIFS('Requests'!$J$7:$J$106,'Requests'!$B$7:$B$106,A12))</x:f>
      </x:c>
      <x:c r="I12" s="2"/>
      <x:c r="J12" s="6" t="str">
        <x:v>Only valid Approved requests reduce the balance. Pending,</x:v>
      </x:c>
      <x:c r="K12" s="2"/>
    </x:row>
    <x:row r="13" ht="23" customHeight="1">
      <x:c r="A13" s="8"/>
      <x:c r="B13" s="8"/>
      <x:c r="C13" s="21"/>
      <x:c r="D13" s="21"/>
      <x:c r="E13" s="22" t="str">
        <x:f>IF(A13="","",IF(COUNTIFS($A$8:$A$27,A13)&gt;1,"",SUMIFS('Requests'!$E$7:$E$106,'Requests'!$B$7:$B$106,A13,'Requests'!$F$7:$F$106,"Approved",'Requests'!$J$7:$J$106,0)))</x:f>
      </x:c>
      <x:c r="F13" s="22" t="str">
        <x:f>IF(A13="","",IF(OR(COUNTIFS($A$8:$A$27,A13)&gt;1,COUNT(C13)=0,$B$5="",$D$5="",H13&gt;0),"",C13+D13-E13))</x:f>
      </x:c>
      <x:c r="G13" s="2" t="str">
        <x:f>IF(A13="","",IF(COUNTIFS($A$8:$A$27,A13)&gt;1,"Check duplicate employee ID",IF(OR($B$5="",$D$5=""),"Check tracker period",IF(COUNT(C13)=0,"Check opening balance",IF(H13&gt;0,"Check request issues",IF(F13&lt;0,"Check negative balance",""))))))</x:f>
      </x:c>
      <x:c r="H13" s="23" t="str">
        <x:f>IF(A13="","",SUMIFS('Requests'!$J$7:$J$106,'Requests'!$B$7:$B$106,A13))</x:f>
      </x:c>
      <x:c r="I13" s="2"/>
      <x:c r="J13" s="6" t="str">
        <x:v>Rejected and Cancelled requests do not.</x:v>
      </x:c>
      <x:c r="K13" s="2"/>
    </x:row>
    <x:row r="14" ht="23" customHeight="1">
      <x:c r="A14" s="8"/>
      <x:c r="B14" s="8"/>
      <x:c r="C14" s="21"/>
      <x:c r="D14" s="21"/>
      <x:c r="E14" s="22" t="str">
        <x:f>IF(A14="","",IF(COUNTIFS($A$8:$A$27,A14)&gt;1,"",SUMIFS('Requests'!$E$7:$E$106,'Requests'!$B$7:$B$106,A14,'Requests'!$F$7:$F$106,"Approved",'Requests'!$J$7:$J$106,0)))</x:f>
      </x:c>
      <x:c r="F14" s="22" t="str">
        <x:f>IF(A14="","",IF(OR(COUNTIFS($A$8:$A$27,A14)&gt;1,COUNT(C14)=0,$B$5="",$D$5="",H14&gt;0),"",C14+D14-E14))</x:f>
      </x:c>
      <x:c r="G14" s="2" t="str">
        <x:f>IF(A14="","",IF(COUNTIFS($A$8:$A$27,A14)&gt;1,"Check duplicate employee ID",IF(OR($B$5="",$D$5=""),"Check tracker period",IF(COUNT(C14)=0,"Check opening balance",IF(H14&gt;0,"Check request issues",IF(F14&lt;0,"Check negative balance",""))))))</x:f>
      </x:c>
      <x:c r="H14" s="23" t="str">
        <x:f>IF(A14="","",SUMIFS('Requests'!$J$7:$J$106,'Requests'!$B$7:$B$106,A14))</x:f>
      </x:c>
      <x:c r="I14" s="2"/>
      <x:c r="J14" s="6" t="str">
        <x:v>A balance stays blank while its employee ID, period, opening</x:v>
      </x:c>
      <x:c r="K14" s="2"/>
    </x:row>
    <x:row r="15" ht="23" customHeight="1">
      <x:c r="A15" s="8"/>
      <x:c r="B15" s="8"/>
      <x:c r="C15" s="21"/>
      <x:c r="D15" s="21"/>
      <x:c r="E15" s="22" t="str">
        <x:f>IF(A15="","",IF(COUNTIFS($A$8:$A$27,A15)&gt;1,"",SUMIFS('Requests'!$E$7:$E$106,'Requests'!$B$7:$B$106,A15,'Requests'!$F$7:$F$106,"Approved",'Requests'!$J$7:$J$106,0)))</x:f>
      </x:c>
      <x:c r="F15" s="22" t="str">
        <x:f>IF(A15="","",IF(OR(COUNTIFS($A$8:$A$27,A15)&gt;1,COUNT(C15)=0,$B$5="",$D$5="",H15&gt;0),"",C15+D15-E15))</x:f>
      </x:c>
      <x:c r="G15" s="2" t="str">
        <x:f>IF(A15="","",IF(COUNTIFS($A$8:$A$27,A15)&gt;1,"Check duplicate employee ID",IF(OR($B$5="",$D$5=""),"Check tracker period",IF(COUNT(C15)=0,"Check opening balance",IF(H15&gt;0,"Check request issues",IF(F15&lt;0,"Check negative balance",""))))))</x:f>
      </x:c>
      <x:c r="H15" s="23" t="str">
        <x:f>IF(A15="","",SUMIFS('Requests'!$J$7:$J$106,'Requests'!$B$7:$B$106,A15))</x:f>
      </x:c>
      <x:c r="I15" s="2"/>
      <x:c r="J15" s="6" t="str">
        <x:v>balance or linked request needs attention.</x:v>
      </x:c>
      <x:c r="K15" s="2"/>
    </x:row>
    <x:row r="16" ht="23" customHeight="1">
      <x:c r="A16" s="8"/>
      <x:c r="B16" s="8"/>
      <x:c r="C16" s="21"/>
      <x:c r="D16" s="21"/>
      <x:c r="E16" s="22" t="str">
        <x:f>IF(A16="","",IF(COUNTIFS($A$8:$A$27,A16)&gt;1,"",SUMIFS('Requests'!$E$7:$E$106,'Requests'!$B$7:$B$106,A16,'Requests'!$F$7:$F$106,"Approved",'Requests'!$J$7:$J$106,0)))</x:f>
      </x:c>
      <x:c r="F16" s="22" t="str">
        <x:f>IF(A16="","",IF(OR(COUNTIFS($A$8:$A$27,A16)&gt;1,COUNT(C16)=0,$B$5="",$D$5="",H16&gt;0),"",C16+D16-E16))</x:f>
      </x:c>
      <x:c r="G16" s="2" t="str">
        <x:f>IF(A16="","",IF(COUNTIFS($A$8:$A$27,A16)&gt;1,"Check duplicate employee ID",IF(OR($B$5="",$D$5=""),"Check tracker period",IF(COUNT(C16)=0,"Check opening balance",IF(H16&gt;0,"Check request issues",IF(F16&lt;0,"Check negative balance",""))))))</x:f>
      </x:c>
      <x:c r="H16" s="23" t="str">
        <x:f>IF(A16="","",SUMIFS('Requests'!$J$7:$J$106,'Requests'!$B$7:$B$106,A16))</x:f>
      </x:c>
      <x:c r="I16" s="2"/>
      <x:c r="J16" s="6" t="str">
        <x:v>Twenty employee rows and 100 request rows are prepared. Extend</x:v>
      </x:c>
      <x:c r="K16" s="2"/>
    </x:row>
    <x:row r="17" ht="23" customHeight="1">
      <x:c r="A17" s="8"/>
      <x:c r="B17" s="8"/>
      <x:c r="C17" s="21"/>
      <x:c r="D17" s="21"/>
      <x:c r="E17" s="22" t="str">
        <x:f>IF(A17="","",IF(COUNTIFS($A$8:$A$27,A17)&gt;1,"",SUMIFS('Requests'!$E$7:$E$106,'Requests'!$B$7:$B$106,A17,'Requests'!$F$7:$F$106,"Approved",'Requests'!$J$7:$J$106,0)))</x:f>
      </x:c>
      <x:c r="F17" s="22" t="str">
        <x:f>IF(A17="","",IF(OR(COUNTIFS($A$8:$A$27,A17)&gt;1,COUNT(C17)=0,$B$5="",$D$5="",H17&gt;0),"",C17+D17-E17))</x:f>
      </x:c>
      <x:c r="G17" s="2" t="str">
        <x:f>IF(A17="","",IF(COUNTIFS($A$8:$A$27,A17)&gt;1,"Check duplicate employee ID",IF(OR($B$5="",$D$5=""),"Check tracker period",IF(COUNT(C17)=0,"Check opening balance",IF(H17&gt;0,"Check request issues",IF(F17&lt;0,"Check negative balance",""))))))</x:f>
      </x:c>
      <x:c r="H17" s="23" t="str">
        <x:f>IF(A17="","",SUMIFS('Requests'!$J$7:$J$106,'Requests'!$B$7:$B$106,A17))</x:f>
      </x:c>
      <x:c r="I17" s="2"/>
      <x:c r="J17" s="6" t="str">
        <x:v>every referenced formula range if you need more.</x:v>
      </x:c>
      <x:c r="K17" s="2"/>
    </x:row>
    <x:row r="18" ht="23" customHeight="1">
      <x:c r="A18" s="8"/>
      <x:c r="B18" s="8"/>
      <x:c r="C18" s="21"/>
      <x:c r="D18" s="21"/>
      <x:c r="E18" s="22" t="str">
        <x:f>IF(A18="","",IF(COUNTIFS($A$8:$A$27,A18)&gt;1,"",SUMIFS('Requests'!$E$7:$E$106,'Requests'!$B$7:$B$106,A18,'Requests'!$F$7:$F$106,"Approved",'Requests'!$J$7:$J$106,0)))</x:f>
      </x:c>
      <x:c r="F18" s="22" t="str">
        <x:f>IF(A18="","",IF(OR(COUNTIFS($A$8:$A$27,A18)&gt;1,COUNT(C18)=0,$B$5="",$D$5="",H18&gt;0),"",C18+D18-E18))</x:f>
      </x:c>
      <x:c r="G18" s="2" t="str">
        <x:f>IF(A18="","",IF(COUNTIFS($A$8:$A$27,A18)&gt;1,"Check duplicate employee ID",IF(OR($B$5="",$D$5=""),"Check tracker period",IF(COUNT(C18)=0,"Check opening balance",IF(H18&gt;0,"Check request issues",IF(F18&lt;0,"Check negative balance",""))))))</x:f>
      </x:c>
      <x:c r="H18" s="23" t="str">
        <x:f>IF(A18="","",SUMIFS('Requests'!$J$7:$J$106,'Requests'!$B$7:$B$106,A18))</x:f>
      </x:c>
      <x:c r="I18" s="2"/>
      <x:c r="J18" s="6" t="str">
        <x:v>No statutory entitlement, public-holiday calendar, accrual or</x:v>
      </x:c>
      <x:c r="K18" s="2"/>
    </x:row>
    <x:row r="19" ht="23" customHeight="1">
      <x:c r="A19" s="8"/>
      <x:c r="B19" s="8"/>
      <x:c r="C19" s="21"/>
      <x:c r="D19" s="21"/>
      <x:c r="E19" s="22" t="str">
        <x:f>IF(A19="","",IF(COUNTIFS($A$8:$A$27,A19)&gt;1,"",SUMIFS('Requests'!$E$7:$E$106,'Requests'!$B$7:$B$106,A19,'Requests'!$F$7:$F$106,"Approved",'Requests'!$J$7:$J$106,0)))</x:f>
      </x:c>
      <x:c r="F19" s="22" t="str">
        <x:f>IF(A19="","",IF(OR(COUNTIFS($A$8:$A$27,A19)&gt;1,COUNT(C19)=0,$B$5="",$D$5="",H19&gt;0),"",C19+D19-E19))</x:f>
      </x:c>
      <x:c r="G19" s="2" t="str">
        <x:f>IF(A19="","",IF(COUNTIFS($A$8:$A$27,A19)&gt;1,"Check duplicate employee ID",IF(OR($B$5="",$D$5=""),"Check tracker period",IF(COUNT(C19)=0,"Check opening balance",IF(H19&gt;0,"Check request issues",IF(F19&lt;0,"Check negative balance",""))))))</x:f>
      </x:c>
      <x:c r="H19" s="23" t="str">
        <x:f>IF(A19="","",SUMIFS('Requests'!$J$7:$J$106,'Requests'!$B$7:$B$106,A19))</x:f>
      </x:c>
      <x:c r="I19" s="2"/>
      <x:c r="J19" s="6" t="str">
        <x:v>workday calculation is included.</x:v>
      </x:c>
      <x:c r="K19" s="2"/>
    </x:row>
    <x:row r="20" ht="23" customHeight="1">
      <x:c r="A20" s="8"/>
      <x:c r="B20" s="8"/>
      <x:c r="C20" s="21"/>
      <x:c r="D20" s="21"/>
      <x:c r="E20" s="22" t="str">
        <x:f>IF(A20="","",IF(COUNTIFS($A$8:$A$27,A20)&gt;1,"",SUMIFS('Requests'!$E$7:$E$106,'Requests'!$B$7:$B$106,A20,'Requests'!$F$7:$F$106,"Approved",'Requests'!$J$7:$J$106,0)))</x:f>
      </x:c>
      <x:c r="F20" s="22" t="str">
        <x:f>IF(A20="","",IF(OR(COUNTIFS($A$8:$A$27,A20)&gt;1,COUNT(C20)=0,$B$5="",$D$5="",H20&gt;0),"",C20+D20-E20))</x:f>
      </x:c>
      <x:c r="G20" s="2" t="str">
        <x:f>IF(A20="","",IF(COUNTIFS($A$8:$A$27,A20)&gt;1,"Check duplicate employee ID",IF(OR($B$5="",$D$5=""),"Check tracker period",IF(COUNT(C20)=0,"Check opening balance",IF(H20&gt;0,"Check request issues",IF(F20&lt;0,"Check negative balance",""))))))</x:f>
      </x:c>
      <x:c r="H20" s="23" t="str">
        <x:f>IF(A20="","",SUMIFS('Requests'!$J$7:$J$106,'Requests'!$B$7:$B$106,A20))</x:f>
      </x:c>
      <x:c r="I20" s="2"/>
      <x:c r="J20" s="6" t="str">
        <x:v>Choose a print selection and page scaling in your spreadsheet</x:v>
      </x:c>
      <x:c r="K20" s="2"/>
    </x:row>
    <x:row r="21" ht="23" customHeight="1">
      <x:c r="A21" s="8"/>
      <x:c r="B21" s="8"/>
      <x:c r="C21" s="21"/>
      <x:c r="D21" s="21"/>
      <x:c r="E21" s="22" t="str">
        <x:f>IF(A21="","",IF(COUNTIFS($A$8:$A$27,A21)&gt;1,"",SUMIFS('Requests'!$E$7:$E$106,'Requests'!$B$7:$B$106,A21,'Requests'!$F$7:$F$106,"Approved",'Requests'!$J$7:$J$106,0)))</x:f>
      </x:c>
      <x:c r="F21" s="22" t="str">
        <x:f>IF(A21="","",IF(OR(COUNTIFS($A$8:$A$27,A21)&gt;1,COUNT(C21)=0,$B$5="",$D$5="",H21&gt;0),"",C21+D21-E21))</x:f>
      </x:c>
      <x:c r="G21" s="2" t="str">
        <x:f>IF(A21="","",IF(COUNTIFS($A$8:$A$27,A21)&gt;1,"Check duplicate employee ID",IF(OR($B$5="",$D$5=""),"Check tracker period",IF(COUNT(C21)=0,"Check opening balance",IF(H21&gt;0,"Check request issues",IF(F21&lt;0,"Check negative balance",""))))))</x:f>
      </x:c>
      <x:c r="H21" s="23" t="str">
        <x:f>IF(A21="","",SUMIFS('Requests'!$J$7:$J$106,'Requests'!$B$7:$B$106,A21))</x:f>
      </x:c>
      <x:c r="I21" s="2"/>
      <x:c r="J21" s="6" t="str">
        <x:v>app. Example tabs contain fictional records.</x:v>
      </x:c>
      <x:c r="K21" s="2"/>
    </x:row>
    <x:row r="22" ht="23" customHeight="1">
      <x:c r="A22" s="8"/>
      <x:c r="B22" s="8"/>
      <x:c r="C22" s="21"/>
      <x:c r="D22" s="21"/>
      <x:c r="E22" s="22" t="str">
        <x:f>IF(A22="","",IF(COUNTIFS($A$8:$A$27,A22)&gt;1,"",SUMIFS('Requests'!$E$7:$E$106,'Requests'!$B$7:$B$106,A22,'Requests'!$F$7:$F$106,"Approved",'Requests'!$J$7:$J$106,0)))</x:f>
      </x:c>
      <x:c r="F22" s="22" t="str">
        <x:f>IF(A22="","",IF(OR(COUNTIFS($A$8:$A$27,A22)&gt;1,COUNT(C22)=0,$B$5="",$D$5="",H22&gt;0),"",C22+D22-E22))</x:f>
      </x:c>
      <x:c r="G22" s="2" t="str">
        <x:f>IF(A22="","",IF(COUNTIFS($A$8:$A$27,A22)&gt;1,"Check duplicate employee ID",IF(OR($B$5="",$D$5=""),"Check tracker period",IF(COUNT(C22)=0,"Check opening balance",IF(H22&gt;0,"Check request issues",IF(F22&lt;0,"Check negative balance",""))))))</x:f>
      </x:c>
      <x:c r="H22" s="23" t="str">
        <x:f>IF(A22="","",SUMIFS('Requests'!$J$7:$J$106,'Requests'!$B$7:$B$106,A22))</x:f>
      </x:c>
      <x:c r="I22" s="2"/>
      <x:c r="J22" s="2"/>
      <x:c r="K22" s="2"/>
    </x:row>
    <x:row r="23" ht="23" customHeight="1">
      <x:c r="A23" s="8"/>
      <x:c r="B23" s="8"/>
      <x:c r="C23" s="21"/>
      <x:c r="D23" s="21"/>
      <x:c r="E23" s="22" t="str">
        <x:f>IF(A23="","",IF(COUNTIFS($A$8:$A$27,A23)&gt;1,"",SUMIFS('Requests'!$E$7:$E$106,'Requests'!$B$7:$B$106,A23,'Requests'!$F$7:$F$106,"Approved",'Requests'!$J$7:$J$106,0)))</x:f>
      </x:c>
      <x:c r="F23" s="22" t="str">
        <x:f>IF(A23="","",IF(OR(COUNTIFS($A$8:$A$27,A23)&gt;1,COUNT(C23)=0,$B$5="",$D$5="",H23&gt;0),"",C23+D23-E23))</x:f>
      </x:c>
      <x:c r="G23" s="2" t="str">
        <x:f>IF(A23="","",IF(COUNTIFS($A$8:$A$27,A23)&gt;1,"Check duplicate employee ID",IF(OR($B$5="",$D$5=""),"Check tracker period",IF(COUNT(C23)=0,"Check opening balance",IF(H23&gt;0,"Check request issues",IF(F23&lt;0,"Check negative balance",""))))))</x:f>
      </x:c>
      <x:c r="H23" s="23" t="str">
        <x:f>IF(A23="","",SUMIFS('Requests'!$J$7:$J$106,'Requests'!$B$7:$B$106,A23))</x:f>
      </x:c>
      <x:c r="I23" s="2"/>
      <x:c r="J23" s="2"/>
      <x:c r="K23" s="2"/>
    </x:row>
    <x:row r="24" ht="23" customHeight="1">
      <x:c r="A24" s="8"/>
      <x:c r="B24" s="8"/>
      <x:c r="C24" s="21"/>
      <x:c r="D24" s="21"/>
      <x:c r="E24" s="22" t="str">
        <x:f>IF(A24="","",IF(COUNTIFS($A$8:$A$27,A24)&gt;1,"",SUMIFS('Requests'!$E$7:$E$106,'Requests'!$B$7:$B$106,A24,'Requests'!$F$7:$F$106,"Approved",'Requests'!$J$7:$J$106,0)))</x:f>
      </x:c>
      <x:c r="F24" s="22" t="str">
        <x:f>IF(A24="","",IF(OR(COUNTIFS($A$8:$A$27,A24)&gt;1,COUNT(C24)=0,$B$5="",$D$5="",H24&gt;0),"",C24+D24-E24))</x:f>
      </x:c>
      <x:c r="G24" s="2" t="str">
        <x:f>IF(A24="","",IF(COUNTIFS($A$8:$A$27,A24)&gt;1,"Check duplicate employee ID",IF(OR($B$5="",$D$5=""),"Check tracker period",IF(COUNT(C24)=0,"Check opening balance",IF(H24&gt;0,"Check request issues",IF(F24&lt;0,"Check negative balance",""))))))</x:f>
      </x:c>
      <x:c r="H24" s="23" t="str">
        <x:f>IF(A24="","",SUMIFS('Requests'!$J$7:$J$106,'Requests'!$B$7:$B$106,A24))</x:f>
      </x:c>
      <x:c r="I24" s="2"/>
      <x:c r="J24" s="2"/>
      <x:c r="K24" s="2"/>
    </x:row>
    <x:row r="25" ht="23" customHeight="1">
      <x:c r="A25" s="8"/>
      <x:c r="B25" s="8"/>
      <x:c r="C25" s="21"/>
      <x:c r="D25" s="21"/>
      <x:c r="E25" s="22" t="str">
        <x:f>IF(A25="","",IF(COUNTIFS($A$8:$A$27,A25)&gt;1,"",SUMIFS('Requests'!$E$7:$E$106,'Requests'!$B$7:$B$106,A25,'Requests'!$F$7:$F$106,"Approved",'Requests'!$J$7:$J$106,0)))</x:f>
      </x:c>
      <x:c r="F25" s="22" t="str">
        <x:f>IF(A25="","",IF(OR(COUNTIFS($A$8:$A$27,A25)&gt;1,COUNT(C25)=0,$B$5="",$D$5="",H25&gt;0),"",C25+D25-E25))</x:f>
      </x:c>
      <x:c r="G25" s="2" t="str">
        <x:f>IF(A25="","",IF(COUNTIFS($A$8:$A$27,A25)&gt;1,"Check duplicate employee ID",IF(OR($B$5="",$D$5=""),"Check tracker period",IF(COUNT(C25)=0,"Check opening balance",IF(H25&gt;0,"Check request issues",IF(F25&lt;0,"Check negative balance",""))))))</x:f>
      </x:c>
      <x:c r="H25" s="23" t="str">
        <x:f>IF(A25="","",SUMIFS('Requests'!$J$7:$J$106,'Requests'!$B$7:$B$106,A25))</x:f>
      </x:c>
      <x:c r="I25" s="2"/>
      <x:c r="J25" s="2"/>
      <x:c r="K25" s="2"/>
    </x:row>
    <x:row r="26" ht="23" customHeight="1">
      <x:c r="A26" s="8"/>
      <x:c r="B26" s="8"/>
      <x:c r="C26" s="21"/>
      <x:c r="D26" s="21"/>
      <x:c r="E26" s="22" t="str">
        <x:f>IF(A26="","",IF(COUNTIFS($A$8:$A$27,A26)&gt;1,"",SUMIFS('Requests'!$E$7:$E$106,'Requests'!$B$7:$B$106,A26,'Requests'!$F$7:$F$106,"Approved",'Requests'!$J$7:$J$106,0)))</x:f>
      </x:c>
      <x:c r="F26" s="22" t="str">
        <x:f>IF(A26="","",IF(OR(COUNTIFS($A$8:$A$27,A26)&gt;1,COUNT(C26)=0,$B$5="",$D$5="",H26&gt;0),"",C26+D26-E26))</x:f>
      </x:c>
      <x:c r="G26" s="2" t="str">
        <x:f>IF(A26="","",IF(COUNTIFS($A$8:$A$27,A26)&gt;1,"Check duplicate employee ID",IF(OR($B$5="",$D$5=""),"Check tracker period",IF(COUNT(C26)=0,"Check opening balance",IF(H26&gt;0,"Check request issues",IF(F26&lt;0,"Check negative balance",""))))))</x:f>
      </x:c>
      <x:c r="H26" s="23" t="str">
        <x:f>IF(A26="","",SUMIFS('Requests'!$J$7:$J$106,'Requests'!$B$7:$B$106,A26))</x:f>
      </x:c>
      <x:c r="I26" s="2"/>
      <x:c r="J26" s="2"/>
      <x:c r="K26" s="2"/>
    </x:row>
    <x:row r="27" ht="23" customHeight="1">
      <x:c r="A27" s="8"/>
      <x:c r="B27" s="8"/>
      <x:c r="C27" s="21"/>
      <x:c r="D27" s="21"/>
      <x:c r="E27" s="22" t="str">
        <x:f>IF(A27="","",IF(COUNTIFS($A$8:$A$27,A27)&gt;1,"",SUMIFS('Requests'!$E$7:$E$106,'Requests'!$B$7:$B$106,A27,'Requests'!$F$7:$F$106,"Approved",'Requests'!$J$7:$J$106,0)))</x:f>
      </x:c>
      <x:c r="F27" s="22" t="str">
        <x:f>IF(A27="","",IF(OR(COUNTIFS($A$8:$A$27,A27)&gt;1,COUNT(C27)=0,$B$5="",$D$5="",H27&gt;0),"",C27+D27-E27))</x:f>
      </x:c>
      <x:c r="G27" s="2" t="str">
        <x:f>IF(A27="","",IF(COUNTIFS($A$8:$A$27,A27)&gt;1,"Check duplicate employee ID",IF(OR($B$5="",$D$5=""),"Check tracker period",IF(COUNT(C27)=0,"Check opening balance",IF(H27&gt;0,"Check request issues",IF(F27&lt;0,"Check negative balance",""))))))</x:f>
      </x:c>
      <x:c r="H27" s="23" t="str">
        <x:f>IF(A27="","",SUMIFS('Requests'!$J$7:$J$106,'Requests'!$B$7:$B$106,A27))</x:f>
      </x:c>
      <x:c r="I27" s="2"/>
      <x:c r="J27" s="2"/>
      <x:c r="K27" s="2"/>
    </x:row>
    <x:row r="28" ht="23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</x:row>
    <x:row r="29" ht="23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</x:row>
    <x:row r="30" ht="23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</x:row>
  </x:sheetData>
  <x:conditionalFormatting sqref="F8:F27">
    <x:cfRule type="cellIs" dxfId="0" priority="1" operator="lessThan">
      <x:formula>0</x:formula>
    </x:cfRule>
  </x:conditionalFormatting>
  <x:conditionalFormatting sqref="G8:G27">
    <x:cfRule type="containsText" dxfId="1" priority="2" operator="containsText" text="Check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066FF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8" hidden="0" customWidth="1"/>
    <x:col min="2" max="2" width="20" hidden="0" customWidth="1"/>
    <x:col min="3" max="3" width="17" hidden="0" customWidth="1"/>
    <x:col min="4" max="4" width="17" hidden="0" customWidth="1"/>
    <x:col min="5" max="5" width="16" hidden="0" customWidth="1"/>
    <x:col min="6" max="6" width="18" hidden="0" customWidth="1"/>
    <x:col min="7" max="7" width="24" hidden="0" customWidth="1"/>
    <x:col min="8" max="8" width="30" hidden="0" customWidth="1"/>
    <x:col min="9" max="9" width="44" hidden="0" customWidth="1"/>
    <x:col min="10" max="10" width="19" hidden="0" customWidth="1"/>
    <x:col min="11" max="11" width="3" hidden="0" customWidth="1"/>
    <x:col min="12" max="12" width="54" hidden="0" customWidth="1"/>
    <x:col min="13" max="13" width="3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32" customHeight="1">
      <x:c r="A2" s="3" t="str">
        <x:v>Leave requests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4" t="str">
        <x:v>YavaHR</x:v>
      </x:c>
      <x:c r="M2" s="2"/>
    </x:row>
    <x:row r="3" ht="23" customHeight="1">
      <x:c r="A3" s="6" t="str">
        <x:v>Blank request log. 100 input rows.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23" customHeight="1">
      <x:c r="A4" s="2" t="str">
        <x:v>Period start</x:v>
      </x:c>
      <x:c r="B4" s="25" t="str">
        <x:f>IF('Balances'!B5="","",'Balances'!B5)</x:f>
      </x:c>
      <x:c r="C4" s="2" t="str">
        <x:v>Period end</x:v>
      </x:c>
      <x:c r="D4" s="25" t="str">
        <x:f>IF('Balances'!D5="","",'Balances'!D5)</x:f>
      </x:c>
      <x:c r="E4" s="2" t="str">
        <x:v>Leave type</x:v>
      </x:c>
      <x:c r="F4" s="2" t="str">
        <x:f>'Balances'!F5</x:f>
        <x:v>Annual leave</x:v>
      </x:c>
      <x:c r="G4" s="2"/>
      <x:c r="H4" s="2"/>
      <x:c r="I4" s="2"/>
      <x:c r="J4" s="2"/>
      <x:c r="K4" s="2"/>
      <x:c r="L4" s="2"/>
      <x:c r="M4" s="2"/>
    </x:row>
    <x:row r="5" ht="23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 ht="32" customHeight="1">
      <x:c r="A6" s="18" t="str">
        <x:v>Request ID</x:v>
      </x:c>
      <x:c r="B6" s="19" t="str">
        <x:v>Employee ID</x:v>
      </x:c>
      <x:c r="C6" s="19" t="str">
        <x:v>Start date</x:v>
      </x:c>
      <x:c r="D6" s="19" t="str">
        <x:v>End date</x:v>
      </x:c>
      <x:c r="E6" s="19" t="str">
        <x:v>Days entered</x:v>
      </x:c>
      <x:c r="F6" s="19" t="str">
        <x:v>Status</x:v>
      </x:c>
      <x:c r="G6" s="19" t="str">
        <x:v>Reviewer</x:v>
      </x:c>
      <x:c r="H6" s="19" t="str">
        <x:v>Notes</x:v>
      </x:c>
      <x:c r="I6" s="19" t="str">
        <x:v>Entry issue</x:v>
      </x:c>
      <x:c r="J6" s="20" t="str">
        <x:v>Needs review (1 = yes)</x:v>
      </x:c>
      <x:c r="K6" s="2"/>
      <x:c r="L6" s="24" t="str">
        <x:v>Request rules</x:v>
      </x:c>
      <x:c r="M6" s="2"/>
    </x:row>
    <x:row r="7" ht="23" customHeight="1">
      <x:c r="A7" s="8"/>
      <x:c r="B7" s="8"/>
      <x:c r="C7" s="9"/>
      <x:c r="D7" s="9"/>
      <x:c r="E7" s="21"/>
      <x:c r="F7" s="8"/>
      <x:c r="G7" s="8"/>
      <x:c r="H7" s="8"/>
      <x:c r="I7" s="2" t="str">
        <x:f>IF(COUNTA(A7:H7)=0,"",IF(A7="","Check request ID",IF(COUNTIFS($A$7:$A$106,A7)&gt;1,"Check duplicate request ID",IF(COUNTIFS('Balances'!$A$8:$A$27,B7)&lt;&gt;1,"Check employee ID",IF(OR(C7="",D7="",COUNT(E7)=0,F7=""),"Check dates, days and status",IF(OR($B$4="",$D$4=""),"Check tracker period",IF(OR(D7&lt;C7,C7&lt;$B$4,D7&gt;$D$4),"Check dates against period",IF(E7&lt;0,"Check requested days",IF(AND(F7&lt;&gt;"Pending",F7&lt;&gt;"Approved",F7&lt;&gt;"Rejected",F7&lt;&gt;"Cancelled"),"Check status","")))))))))</x:f>
      </x:c>
      <x:c r="J7" s="22" t="str">
        <x:f>IF(COUNTA(A7:H7)=0,"",IF(I7="",0,1))</x:f>
      </x:c>
      <x:c r="K7" s="2"/>
      <x:c r="L7" s="6" t="str">
        <x:v>Use a unique request ID and an employee ID listed in the</x:v>
      </x:c>
      <x:c r="M7" s="2"/>
    </x:row>
    <x:row r="8" ht="23" customHeight="1">
      <x:c r="A8" s="8"/>
      <x:c r="B8" s="8"/>
      <x:c r="C8" s="9"/>
      <x:c r="D8" s="9"/>
      <x:c r="E8" s="21"/>
      <x:c r="F8" s="8"/>
      <x:c r="G8" s="8"/>
      <x:c r="H8" s="8"/>
      <x:c r="I8" s="2" t="str">
        <x:f>IF(COUNTA(A8:H8)=0,"",IF(A8="","Check request ID",IF(COUNTIFS($A$7:$A$106,A8)&gt;1,"Check duplicate request ID",IF(COUNTIFS('Balances'!$A$8:$A$27,B8)&lt;&gt;1,"Check employee ID",IF(OR(C8="",D8="",COUNT(E8)=0,F8=""),"Check dates, days and status",IF(OR($B$4="",$D$4=""),"Check tracker period",IF(OR(D8&lt;C8,C8&lt;$B$4,D8&gt;$D$4),"Check dates against period",IF(E8&lt;0,"Check requested days",IF(AND(F8&lt;&gt;"Pending",F8&lt;&gt;"Approved",F8&lt;&gt;"Rejected",F8&lt;&gt;"Cancelled"),"Check status","")))))))))</x:f>
      </x:c>
      <x:c r="J8" s="22" t="str">
        <x:f>IF(COUNTA(A8:H8)=0,"",IF(I8="",0,1))</x:f>
      </x:c>
      <x:c r="K8" s="2"/>
      <x:c r="L8" s="6" t="str">
        <x:v>matching Balances tab.</x:v>
      </x:c>
      <x:c r="M8" s="2"/>
    </x:row>
    <x:row r="9" ht="23" customHeight="1">
      <x:c r="A9" s="8"/>
      <x:c r="B9" s="8"/>
      <x:c r="C9" s="9"/>
      <x:c r="D9" s="9"/>
      <x:c r="E9" s="21"/>
      <x:c r="F9" s="8"/>
      <x:c r="G9" s="8"/>
      <x:c r="H9" s="8"/>
      <x:c r="I9" s="2" t="str">
        <x:f>IF(COUNTA(A9:H9)=0,"",IF(A9="","Check request ID",IF(COUNTIFS($A$7:$A$106,A9)&gt;1,"Check duplicate request ID",IF(COUNTIFS('Balances'!$A$8:$A$27,B9)&lt;&gt;1,"Check employee ID",IF(OR(C9="",D9="",COUNT(E9)=0,F9=""),"Check dates, days and status",IF(OR($B$4="",$D$4=""),"Check tracker period",IF(OR(D9&lt;C9,C9&lt;$B$4,D9&gt;$D$4),"Check dates against period",IF(E9&lt;0,"Check requested days",IF(AND(F9&lt;&gt;"Pending",F9&lt;&gt;"Approved",F9&lt;&gt;"Rejected",F9&lt;&gt;"Cancelled"),"Check status","")))))))))</x:f>
      </x:c>
      <x:c r="J9" s="22" t="str">
        <x:f>IF(COUNTA(A9:H9)=0,"",IF(I9="",0,1))</x:f>
      </x:c>
      <x:c r="K9" s="2"/>
      <x:c r="L9" s="6" t="str">
        <x:v>Days are entered manually. The workbook does not infer</x:v>
      </x:c>
      <x:c r="M9" s="2"/>
    </x:row>
    <x:row r="10" ht="23" customHeight="1">
      <x:c r="A10" s="8"/>
      <x:c r="B10" s="8"/>
      <x:c r="C10" s="9"/>
      <x:c r="D10" s="9"/>
      <x:c r="E10" s="21"/>
      <x:c r="F10" s="8"/>
      <x:c r="G10" s="8"/>
      <x:c r="H10" s="8"/>
      <x:c r="I10" s="2" t="str">
        <x:f>IF(COUNTA(A10:H10)=0,"",IF(A10="","Check request ID",IF(COUNTIFS($A$7:$A$106,A10)&gt;1,"Check duplicate request ID",IF(COUNTIFS('Balances'!$A$8:$A$27,B10)&lt;&gt;1,"Check employee ID",IF(OR(C10="",D10="",COUNT(E10)=0,F10=""),"Check dates, days and status",IF(OR($B$4="",$D$4=""),"Check tracker period",IF(OR(D10&lt;C10,C10&lt;$B$4,D10&gt;$D$4),"Check dates against period",IF(E10&lt;0,"Check requested days",IF(AND(F10&lt;&gt;"Pending",F10&lt;&gt;"Approved",F10&lt;&gt;"Rejected",F10&lt;&gt;"Cancelled"),"Check status","")))))))))</x:f>
      </x:c>
      <x:c r="J10" s="22" t="str">
        <x:f>IF(COUNTA(A10:H10)=0,"",IF(I10="",0,1))</x:f>
      </x:c>
      <x:c r="K10" s="2"/>
      <x:c r="L10" s="6" t="str">
        <x:v>half-days, working days or entitlement.</x:v>
      </x:c>
      <x:c r="M10" s="2"/>
    </x:row>
    <x:row r="11" ht="23" customHeight="1">
      <x:c r="A11" s="8"/>
      <x:c r="B11" s="8"/>
      <x:c r="C11" s="9"/>
      <x:c r="D11" s="9"/>
      <x:c r="E11" s="21"/>
      <x:c r="F11" s="8"/>
      <x:c r="G11" s="8"/>
      <x:c r="H11" s="8"/>
      <x:c r="I11" s="2" t="str">
        <x:f>IF(COUNTA(A11:H11)=0,"",IF(A11="","Check request ID",IF(COUNTIFS($A$7:$A$106,A11)&gt;1,"Check duplicate request ID",IF(COUNTIFS('Balances'!$A$8:$A$27,B11)&lt;&gt;1,"Check employee ID",IF(OR(C11="",D11="",COUNT(E11)=0,F11=""),"Check dates, days and status",IF(OR($B$4="",$D$4=""),"Check tracker period",IF(OR(D11&lt;C11,C11&lt;$B$4,D11&gt;$D$4),"Check dates against period",IF(E11&lt;0,"Check requested days",IF(AND(F11&lt;&gt;"Pending",F11&lt;&gt;"Approved",F11&lt;&gt;"Rejected",F11&lt;&gt;"Cancelled"),"Check status","")))))))))</x:f>
      </x:c>
      <x:c r="J11" s="22" t="str">
        <x:f>IF(COUNTA(A11:H11)=0,"",IF(I11="",0,1))</x:f>
      </x:c>
      <x:c r="K11" s="2"/>
      <x:c r="L11" s="6" t="str">
        <x:v>The start and end must fall inside the tracker period. Invalid</x:v>
      </x:c>
      <x:c r="M11" s="2"/>
    </x:row>
    <x:row r="12" ht="23" customHeight="1">
      <x:c r="A12" s="8"/>
      <x:c r="B12" s="8"/>
      <x:c r="C12" s="9"/>
      <x:c r="D12" s="9"/>
      <x:c r="E12" s="21"/>
      <x:c r="F12" s="8"/>
      <x:c r="G12" s="8"/>
      <x:c r="H12" s="8"/>
      <x:c r="I12" s="2" t="str">
        <x:f>IF(COUNTA(A12:H12)=0,"",IF(A12="","Check request ID",IF(COUNTIFS($A$7:$A$106,A12)&gt;1,"Check duplicate request ID",IF(COUNTIFS('Balances'!$A$8:$A$27,B12)&lt;&gt;1,"Check employee ID",IF(OR(C12="",D12="",COUNT(E12)=0,F12=""),"Check dates, days and status",IF(OR($B$4="",$D$4=""),"Check tracker period",IF(OR(D12&lt;C12,C12&lt;$B$4,D12&gt;$D$4),"Check dates against period",IF(E12&lt;0,"Check requested days",IF(AND(F12&lt;&gt;"Pending",F12&lt;&gt;"Approved",F12&lt;&gt;"Rejected",F12&lt;&gt;"Cancelled"),"Check status","")))))))))</x:f>
      </x:c>
      <x:c r="J12" s="22" t="str">
        <x:f>IF(COUNTA(A12:H12)=0,"",IF(I12="",0,1))</x:f>
      </x:c>
      <x:c r="K12" s="2"/>
      <x:c r="L12" s="6" t="str">
        <x:v>requests show an issue and do not feed Approved days.</x:v>
      </x:c>
      <x:c r="M12" s="2"/>
    </x:row>
    <x:row r="13" ht="23" customHeight="1">
      <x:c r="A13" s="8"/>
      <x:c r="B13" s="8"/>
      <x:c r="C13" s="9"/>
      <x:c r="D13" s="9"/>
      <x:c r="E13" s="21"/>
      <x:c r="F13" s="8"/>
      <x:c r="G13" s="8"/>
      <x:c r="H13" s="8"/>
      <x:c r="I13" s="2" t="str">
        <x:f>IF(COUNTA(A13:H13)=0,"",IF(A13="","Check request ID",IF(COUNTIFS($A$7:$A$106,A13)&gt;1,"Check duplicate request ID",IF(COUNTIFS('Balances'!$A$8:$A$27,B13)&lt;&gt;1,"Check employee ID",IF(OR(C13="",D13="",COUNT(E13)=0,F13=""),"Check dates, days and status",IF(OR($B$4="",$D$4=""),"Check tracker period",IF(OR(D13&lt;C13,C13&lt;$B$4,D13&gt;$D$4),"Check dates against period",IF(E13&lt;0,"Check requested days",IF(AND(F13&lt;&gt;"Pending",F13&lt;&gt;"Approved",F13&lt;&gt;"Rejected",F13&lt;&gt;"Cancelled"),"Check status","")))))))))</x:f>
      </x:c>
      <x:c r="J13" s="22" t="str">
        <x:f>IF(COUNTA(A13:H13)=0,"",IF(I13="",0,1))</x:f>
      </x:c>
      <x:c r="K13" s="2"/>
      <x:c r="L13" s="2"/>
      <x:c r="M13" s="2"/>
    </x:row>
    <x:row r="14" ht="23" customHeight="1">
      <x:c r="A14" s="8"/>
      <x:c r="B14" s="8"/>
      <x:c r="C14" s="9"/>
      <x:c r="D14" s="9"/>
      <x:c r="E14" s="21"/>
      <x:c r="F14" s="8"/>
      <x:c r="G14" s="8"/>
      <x:c r="H14" s="8"/>
      <x:c r="I14" s="2" t="str">
        <x:f>IF(COUNTA(A14:H14)=0,"",IF(A14="","Check request ID",IF(COUNTIFS($A$7:$A$106,A14)&gt;1,"Check duplicate request ID",IF(COUNTIFS('Balances'!$A$8:$A$27,B14)&lt;&gt;1,"Check employee ID",IF(OR(C14="",D14="",COUNT(E14)=0,F14=""),"Check dates, days and status",IF(OR($B$4="",$D$4=""),"Check tracker period",IF(OR(D14&lt;C14,C14&lt;$B$4,D14&gt;$D$4),"Check dates against period",IF(E14&lt;0,"Check requested days",IF(AND(F14&lt;&gt;"Pending",F14&lt;&gt;"Approved",F14&lt;&gt;"Rejected",F14&lt;&gt;"Cancelled"),"Check status","")))))))))</x:f>
      </x:c>
      <x:c r="J14" s="22" t="str">
        <x:f>IF(COUNTA(A14:H14)=0,"",IF(I14="",0,1))</x:f>
      </x:c>
      <x:c r="K14" s="2"/>
      <x:c r="L14" s="6" t="str">
        <x:v>Only valid Approved rows contribute days. A Needs review value</x:v>
      </x:c>
      <x:c r="M14" s="2"/>
    </x:row>
    <x:row r="15" ht="23" customHeight="1">
      <x:c r="A15" s="8"/>
      <x:c r="B15" s="8"/>
      <x:c r="C15" s="9"/>
      <x:c r="D15" s="9"/>
      <x:c r="E15" s="21"/>
      <x:c r="F15" s="8"/>
      <x:c r="G15" s="8"/>
      <x:c r="H15" s="8"/>
      <x:c r="I15" s="2" t="str">
        <x:f>IF(COUNTA(A15:H15)=0,"",IF(A15="","Check request ID",IF(COUNTIFS($A$7:$A$106,A15)&gt;1,"Check duplicate request ID",IF(COUNTIFS('Balances'!$A$8:$A$27,B15)&lt;&gt;1,"Check employee ID",IF(OR(C15="",D15="",COUNT(E15)=0,F15=""),"Check dates, days and status",IF(OR($B$4="",$D$4=""),"Check tracker period",IF(OR(D15&lt;C15,C15&lt;$B$4,D15&gt;$D$4),"Check dates against period",IF(E15&lt;0,"Check requested days",IF(AND(F15&lt;&gt;"Pending",F15&lt;&gt;"Approved",F15&lt;&gt;"Rejected",F15&lt;&gt;"Cancelled"),"Check status","")))))))))</x:f>
      </x:c>
      <x:c r="J15" s="22" t="str">
        <x:f>IF(COUNTA(A15:H15)=0,"",IF(I15="",0,1))</x:f>
      </x:c>
      <x:c r="K15" s="2"/>
      <x:c r="L15" s="6" t="str">
        <x:v>of 1 identifies a request to correct. Approvals here are manual</x:v>
      </x:c>
      <x:c r="M15" s="2"/>
    </x:row>
    <x:row r="16" ht="23" customHeight="1">
      <x:c r="A16" s="8"/>
      <x:c r="B16" s="8"/>
      <x:c r="C16" s="9"/>
      <x:c r="D16" s="9"/>
      <x:c r="E16" s="21"/>
      <x:c r="F16" s="8"/>
      <x:c r="G16" s="8"/>
      <x:c r="H16" s="8"/>
      <x:c r="I16" s="2" t="str">
        <x:f>IF(COUNTA(A16:H16)=0,"",IF(A16="","Check request ID",IF(COUNTIFS($A$7:$A$106,A16)&gt;1,"Check duplicate request ID",IF(COUNTIFS('Balances'!$A$8:$A$27,B16)&lt;&gt;1,"Check employee ID",IF(OR(C16="",D16="",COUNT(E16)=0,F16=""),"Check dates, days and status",IF(OR($B$4="",$D$4=""),"Check tracker period",IF(OR(D16&lt;C16,C16&lt;$B$4,D16&gt;$D$4),"Check dates against period",IF(E16&lt;0,"Check requested days",IF(AND(F16&lt;&gt;"Pending",F16&lt;&gt;"Approved",F16&lt;&gt;"Rejected",F16&lt;&gt;"Cancelled"),"Check status","")))))))))</x:f>
      </x:c>
      <x:c r="J16" s="22" t="str">
        <x:f>IF(COUNTA(A16:H16)=0,"",IF(I16="",0,1))</x:f>
      </x:c>
      <x:c r="K16" s="2"/>
      <x:c r="L16" s="6" t="str">
        <x:v>records.</x:v>
      </x:c>
      <x:c r="M16" s="2"/>
    </x:row>
    <x:row r="17" ht="23" customHeight="1">
      <x:c r="A17" s="8"/>
      <x:c r="B17" s="8"/>
      <x:c r="C17" s="9"/>
      <x:c r="D17" s="9"/>
      <x:c r="E17" s="21"/>
      <x:c r="F17" s="8"/>
      <x:c r="G17" s="8"/>
      <x:c r="H17" s="8"/>
      <x:c r="I17" s="2" t="str">
        <x:f>IF(COUNTA(A17:H17)=0,"",IF(A17="","Check request ID",IF(COUNTIFS($A$7:$A$106,A17)&gt;1,"Check duplicate request ID",IF(COUNTIFS('Balances'!$A$8:$A$27,B17)&lt;&gt;1,"Check employee ID",IF(OR(C17="",D17="",COUNT(E17)=0,F17=""),"Check dates, days and status",IF(OR($B$4="",$D$4=""),"Check tracker period",IF(OR(D17&lt;C17,C17&lt;$B$4,D17&gt;$D$4),"Check dates against period",IF(E17&lt;0,"Check requested days",IF(AND(F17&lt;&gt;"Pending",F17&lt;&gt;"Approved",F17&lt;&gt;"Rejected",F17&lt;&gt;"Cancelled"),"Check status","")))))))))</x:f>
      </x:c>
      <x:c r="J17" s="22" t="str">
        <x:f>IF(COUNTA(A17:H17)=0,"",IF(I17="",0,1))</x:f>
      </x:c>
      <x:c r="K17" s="2"/>
      <x:c r="L17" s="2"/>
      <x:c r="M17" s="2"/>
    </x:row>
    <x:row r="18" ht="23" customHeight="1">
      <x:c r="A18" s="8"/>
      <x:c r="B18" s="8"/>
      <x:c r="C18" s="9"/>
      <x:c r="D18" s="9"/>
      <x:c r="E18" s="21"/>
      <x:c r="F18" s="8"/>
      <x:c r="G18" s="8"/>
      <x:c r="H18" s="8"/>
      <x:c r="I18" s="2" t="str">
        <x:f>IF(COUNTA(A18:H18)=0,"",IF(A18="","Check request ID",IF(COUNTIFS($A$7:$A$106,A18)&gt;1,"Check duplicate request ID",IF(COUNTIFS('Balances'!$A$8:$A$27,B18)&lt;&gt;1,"Check employee ID",IF(OR(C18="",D18="",COUNT(E18)=0,F18=""),"Check dates, days and status",IF(OR($B$4="",$D$4=""),"Check tracker period",IF(OR(D18&lt;C18,C18&lt;$B$4,D18&gt;$D$4),"Check dates against period",IF(E18&lt;0,"Check requested days",IF(AND(F18&lt;&gt;"Pending",F18&lt;&gt;"Approved",F18&lt;&gt;"Rejected",F18&lt;&gt;"Cancelled"),"Check status","")))))))))</x:f>
      </x:c>
      <x:c r="J18" s="22" t="str">
        <x:f>IF(COUNTA(A18:H18)=0,"",IF(I18="",0,1))</x:f>
      </x:c>
      <x:c r="K18" s="2"/>
      <x:c r="L18" s="2"/>
      <x:c r="M18" s="2"/>
    </x:row>
    <x:row r="19" ht="23" customHeight="1">
      <x:c r="A19" s="8"/>
      <x:c r="B19" s="8"/>
      <x:c r="C19" s="9"/>
      <x:c r="D19" s="9"/>
      <x:c r="E19" s="21"/>
      <x:c r="F19" s="8"/>
      <x:c r="G19" s="8"/>
      <x:c r="H19" s="8"/>
      <x:c r="I19" s="2" t="str">
        <x:f>IF(COUNTA(A19:H19)=0,"",IF(A19="","Check request ID",IF(COUNTIFS($A$7:$A$106,A19)&gt;1,"Check duplicate request ID",IF(COUNTIFS('Balances'!$A$8:$A$27,B19)&lt;&gt;1,"Check employee ID",IF(OR(C19="",D19="",COUNT(E19)=0,F19=""),"Check dates, days and status",IF(OR($B$4="",$D$4=""),"Check tracker period",IF(OR(D19&lt;C19,C19&lt;$B$4,D19&gt;$D$4),"Check dates against period",IF(E19&lt;0,"Check requested days",IF(AND(F19&lt;&gt;"Pending",F19&lt;&gt;"Approved",F19&lt;&gt;"Rejected",F19&lt;&gt;"Cancelled"),"Check status","")))))))))</x:f>
      </x:c>
      <x:c r="J19" s="22" t="str">
        <x:f>IF(COUNTA(A19:H19)=0,"",IF(I19="",0,1))</x:f>
      </x:c>
      <x:c r="K19" s="2"/>
      <x:c r="L19" s="2"/>
      <x:c r="M19" s="2"/>
    </x:row>
    <x:row r="20" ht="23" customHeight="1">
      <x:c r="A20" s="8"/>
      <x:c r="B20" s="8"/>
      <x:c r="C20" s="9"/>
      <x:c r="D20" s="9"/>
      <x:c r="E20" s="21"/>
      <x:c r="F20" s="8"/>
      <x:c r="G20" s="8"/>
      <x:c r="H20" s="8"/>
      <x:c r="I20" s="2" t="str">
        <x:f>IF(COUNTA(A20:H20)=0,"",IF(A20="","Check request ID",IF(COUNTIFS($A$7:$A$106,A20)&gt;1,"Check duplicate request ID",IF(COUNTIFS('Balances'!$A$8:$A$27,B20)&lt;&gt;1,"Check employee ID",IF(OR(C20="",D20="",COUNT(E20)=0,F20=""),"Check dates, days and status",IF(OR($B$4="",$D$4=""),"Check tracker period",IF(OR(D20&lt;C20,C20&lt;$B$4,D20&gt;$D$4),"Check dates against period",IF(E20&lt;0,"Check requested days",IF(AND(F20&lt;&gt;"Pending",F20&lt;&gt;"Approved",F20&lt;&gt;"Rejected",F20&lt;&gt;"Cancelled"),"Check status","")))))))))</x:f>
      </x:c>
      <x:c r="J20" s="22" t="str">
        <x:f>IF(COUNTA(A20:H20)=0,"",IF(I20="",0,1))</x:f>
      </x:c>
      <x:c r="K20" s="2"/>
      <x:c r="L20" s="2"/>
      <x:c r="M20" s="2"/>
    </x:row>
    <x:row r="21" ht="23" customHeight="1">
      <x:c r="A21" s="8"/>
      <x:c r="B21" s="8"/>
      <x:c r="C21" s="9"/>
      <x:c r="D21" s="9"/>
      <x:c r="E21" s="21"/>
      <x:c r="F21" s="8"/>
      <x:c r="G21" s="8"/>
      <x:c r="H21" s="8"/>
      <x:c r="I21" s="2" t="str">
        <x:f>IF(COUNTA(A21:H21)=0,"",IF(A21="","Check request ID",IF(COUNTIFS($A$7:$A$106,A21)&gt;1,"Check duplicate request ID",IF(COUNTIFS('Balances'!$A$8:$A$27,B21)&lt;&gt;1,"Check employee ID",IF(OR(C21="",D21="",COUNT(E21)=0,F21=""),"Check dates, days and status",IF(OR($B$4="",$D$4=""),"Check tracker period",IF(OR(D21&lt;C21,C21&lt;$B$4,D21&gt;$D$4),"Check dates against period",IF(E21&lt;0,"Check requested days",IF(AND(F21&lt;&gt;"Pending",F21&lt;&gt;"Approved",F21&lt;&gt;"Rejected",F21&lt;&gt;"Cancelled"),"Check status","")))))))))</x:f>
      </x:c>
      <x:c r="J21" s="22" t="str">
        <x:f>IF(COUNTA(A21:H21)=0,"",IF(I21="",0,1))</x:f>
      </x:c>
      <x:c r="K21" s="2"/>
      <x:c r="L21" s="2"/>
      <x:c r="M21" s="2"/>
    </x:row>
    <x:row r="22" ht="23" customHeight="1">
      <x:c r="A22" s="8"/>
      <x:c r="B22" s="8"/>
      <x:c r="C22" s="9"/>
      <x:c r="D22" s="9"/>
      <x:c r="E22" s="21"/>
      <x:c r="F22" s="8"/>
      <x:c r="G22" s="8"/>
      <x:c r="H22" s="8"/>
      <x:c r="I22" s="2" t="str">
        <x:f>IF(COUNTA(A22:H22)=0,"",IF(A22="","Check request ID",IF(COUNTIFS($A$7:$A$106,A22)&gt;1,"Check duplicate request ID",IF(COUNTIFS('Balances'!$A$8:$A$27,B22)&lt;&gt;1,"Check employee ID",IF(OR(C22="",D22="",COUNT(E22)=0,F22=""),"Check dates, days and status",IF(OR($B$4="",$D$4=""),"Check tracker period",IF(OR(D22&lt;C22,C22&lt;$B$4,D22&gt;$D$4),"Check dates against period",IF(E22&lt;0,"Check requested days",IF(AND(F22&lt;&gt;"Pending",F22&lt;&gt;"Approved",F22&lt;&gt;"Rejected",F22&lt;&gt;"Cancelled"),"Check status","")))))))))</x:f>
      </x:c>
      <x:c r="J22" s="22" t="str">
        <x:f>IF(COUNTA(A22:H22)=0,"",IF(I22="",0,1))</x:f>
      </x:c>
      <x:c r="K22" s="2"/>
      <x:c r="L22" s="2"/>
      <x:c r="M22" s="2"/>
    </x:row>
    <x:row r="23" ht="23" customHeight="1">
      <x:c r="A23" s="8"/>
      <x:c r="B23" s="8"/>
      <x:c r="C23" s="9"/>
      <x:c r="D23" s="9"/>
      <x:c r="E23" s="21"/>
      <x:c r="F23" s="8"/>
      <x:c r="G23" s="8"/>
      <x:c r="H23" s="8"/>
      <x:c r="I23" s="2" t="str">
        <x:f>IF(COUNTA(A23:H23)=0,"",IF(A23="","Check request ID",IF(COUNTIFS($A$7:$A$106,A23)&gt;1,"Check duplicate request ID",IF(COUNTIFS('Balances'!$A$8:$A$27,B23)&lt;&gt;1,"Check employee ID",IF(OR(C23="",D23="",COUNT(E23)=0,F23=""),"Check dates, days and status",IF(OR($B$4="",$D$4=""),"Check tracker period",IF(OR(D23&lt;C23,C23&lt;$B$4,D23&gt;$D$4),"Check dates against period",IF(E23&lt;0,"Check requested days",IF(AND(F23&lt;&gt;"Pending",F23&lt;&gt;"Approved",F23&lt;&gt;"Rejected",F23&lt;&gt;"Cancelled"),"Check status","")))))))))</x:f>
      </x:c>
      <x:c r="J23" s="22" t="str">
        <x:f>IF(COUNTA(A23:H23)=0,"",IF(I23="",0,1))</x:f>
      </x:c>
      <x:c r="K23" s="2"/>
      <x:c r="L23" s="2"/>
      <x:c r="M23" s="2"/>
    </x:row>
    <x:row r="24" ht="23" customHeight="1">
      <x:c r="A24" s="8"/>
      <x:c r="B24" s="8"/>
      <x:c r="C24" s="9"/>
      <x:c r="D24" s="9"/>
      <x:c r="E24" s="21"/>
      <x:c r="F24" s="8"/>
      <x:c r="G24" s="8"/>
      <x:c r="H24" s="8"/>
      <x:c r="I24" s="2" t="str">
        <x:f>IF(COUNTA(A24:H24)=0,"",IF(A24="","Check request ID",IF(COUNTIFS($A$7:$A$106,A24)&gt;1,"Check duplicate request ID",IF(COUNTIFS('Balances'!$A$8:$A$27,B24)&lt;&gt;1,"Check employee ID",IF(OR(C24="",D24="",COUNT(E24)=0,F24=""),"Check dates, days and status",IF(OR($B$4="",$D$4=""),"Check tracker period",IF(OR(D24&lt;C24,C24&lt;$B$4,D24&gt;$D$4),"Check dates against period",IF(E24&lt;0,"Check requested days",IF(AND(F24&lt;&gt;"Pending",F24&lt;&gt;"Approved",F24&lt;&gt;"Rejected",F24&lt;&gt;"Cancelled"),"Check status","")))))))))</x:f>
      </x:c>
      <x:c r="J24" s="22" t="str">
        <x:f>IF(COUNTA(A24:H24)=0,"",IF(I24="",0,1))</x:f>
      </x:c>
      <x:c r="K24" s="2"/>
      <x:c r="L24" s="2"/>
      <x:c r="M24" s="2"/>
    </x:row>
    <x:row r="25" ht="23" customHeight="1">
      <x:c r="A25" s="8"/>
      <x:c r="B25" s="8"/>
      <x:c r="C25" s="9"/>
      <x:c r="D25" s="9"/>
      <x:c r="E25" s="21"/>
      <x:c r="F25" s="8"/>
      <x:c r="G25" s="8"/>
      <x:c r="H25" s="8"/>
      <x:c r="I25" s="2" t="str">
        <x:f>IF(COUNTA(A25:H25)=0,"",IF(A25="","Check request ID",IF(COUNTIFS($A$7:$A$106,A25)&gt;1,"Check duplicate request ID",IF(COUNTIFS('Balances'!$A$8:$A$27,B25)&lt;&gt;1,"Check employee ID",IF(OR(C25="",D25="",COUNT(E25)=0,F25=""),"Check dates, days and status",IF(OR($B$4="",$D$4=""),"Check tracker period",IF(OR(D25&lt;C25,C25&lt;$B$4,D25&gt;$D$4),"Check dates against period",IF(E25&lt;0,"Check requested days",IF(AND(F25&lt;&gt;"Pending",F25&lt;&gt;"Approved",F25&lt;&gt;"Rejected",F25&lt;&gt;"Cancelled"),"Check status","")))))))))</x:f>
      </x:c>
      <x:c r="J25" s="22" t="str">
        <x:f>IF(COUNTA(A25:H25)=0,"",IF(I25="",0,1))</x:f>
      </x:c>
      <x:c r="K25" s="2"/>
      <x:c r="L25" s="2"/>
      <x:c r="M25" s="2"/>
    </x:row>
    <x:row r="26" ht="23" customHeight="1">
      <x:c r="A26" s="8"/>
      <x:c r="B26" s="8"/>
      <x:c r="C26" s="9"/>
      <x:c r="D26" s="9"/>
      <x:c r="E26" s="21"/>
      <x:c r="F26" s="8"/>
      <x:c r="G26" s="8"/>
      <x:c r="H26" s="8"/>
      <x:c r="I26" s="2" t="str">
        <x:f>IF(COUNTA(A26:H26)=0,"",IF(A26="","Check request ID",IF(COUNTIFS($A$7:$A$106,A26)&gt;1,"Check duplicate request ID",IF(COUNTIFS('Balances'!$A$8:$A$27,B26)&lt;&gt;1,"Check employee ID",IF(OR(C26="",D26="",COUNT(E26)=0,F26=""),"Check dates, days and status",IF(OR($B$4="",$D$4=""),"Check tracker period",IF(OR(D26&lt;C26,C26&lt;$B$4,D26&gt;$D$4),"Check dates against period",IF(E26&lt;0,"Check requested days",IF(AND(F26&lt;&gt;"Pending",F26&lt;&gt;"Approved",F26&lt;&gt;"Rejected",F26&lt;&gt;"Cancelled"),"Check status","")))))))))</x:f>
      </x:c>
      <x:c r="J26" s="22" t="str">
        <x:f>IF(COUNTA(A26:H26)=0,"",IF(I26="",0,1))</x:f>
      </x:c>
      <x:c r="K26" s="2"/>
      <x:c r="L26" s="2"/>
      <x:c r="M26" s="2"/>
    </x:row>
    <x:row r="27" ht="23" customHeight="1">
      <x:c r="A27" s="8"/>
      <x:c r="B27" s="8"/>
      <x:c r="C27" s="9"/>
      <x:c r="D27" s="9"/>
      <x:c r="E27" s="21"/>
      <x:c r="F27" s="8"/>
      <x:c r="G27" s="8"/>
      <x:c r="H27" s="8"/>
      <x:c r="I27" s="2" t="str">
        <x:f>IF(COUNTA(A27:H27)=0,"",IF(A27="","Check request ID",IF(COUNTIFS($A$7:$A$106,A27)&gt;1,"Check duplicate request ID",IF(COUNTIFS('Balances'!$A$8:$A$27,B27)&lt;&gt;1,"Check employee ID",IF(OR(C27="",D27="",COUNT(E27)=0,F27=""),"Check dates, days and status",IF(OR($B$4="",$D$4=""),"Check tracker period",IF(OR(D27&lt;C27,C27&lt;$B$4,D27&gt;$D$4),"Check dates against period",IF(E27&lt;0,"Check requested days",IF(AND(F27&lt;&gt;"Pending",F27&lt;&gt;"Approved",F27&lt;&gt;"Rejected",F27&lt;&gt;"Cancelled"),"Check status","")))))))))</x:f>
      </x:c>
      <x:c r="J27" s="22" t="str">
        <x:f>IF(COUNTA(A27:H27)=0,"",IF(I27="",0,1))</x:f>
      </x:c>
      <x:c r="K27" s="2"/>
      <x:c r="L27" s="2"/>
      <x:c r="M27" s="2"/>
    </x:row>
    <x:row r="28" ht="23" customHeight="1">
      <x:c r="A28" s="8"/>
      <x:c r="B28" s="8"/>
      <x:c r="C28" s="9"/>
      <x:c r="D28" s="9"/>
      <x:c r="E28" s="21"/>
      <x:c r="F28" s="8"/>
      <x:c r="G28" s="8"/>
      <x:c r="H28" s="8"/>
      <x:c r="I28" s="2" t="str">
        <x:f>IF(COUNTA(A28:H28)=0,"",IF(A28="","Check request ID",IF(COUNTIFS($A$7:$A$106,A28)&gt;1,"Check duplicate request ID",IF(COUNTIFS('Balances'!$A$8:$A$27,B28)&lt;&gt;1,"Check employee ID",IF(OR(C28="",D28="",COUNT(E28)=0,F28=""),"Check dates, days and status",IF(OR($B$4="",$D$4=""),"Check tracker period",IF(OR(D28&lt;C28,C28&lt;$B$4,D28&gt;$D$4),"Check dates against period",IF(E28&lt;0,"Check requested days",IF(AND(F28&lt;&gt;"Pending",F28&lt;&gt;"Approved",F28&lt;&gt;"Rejected",F28&lt;&gt;"Cancelled"),"Check status","")))))))))</x:f>
      </x:c>
      <x:c r="J28" s="22" t="str">
        <x:f>IF(COUNTA(A28:H28)=0,"",IF(I28="",0,1))</x:f>
      </x:c>
      <x:c r="K28" s="2"/>
      <x:c r="L28" s="2"/>
      <x:c r="M28" s="2"/>
    </x:row>
    <x:row r="29" ht="23" customHeight="1">
      <x:c r="A29" s="8"/>
      <x:c r="B29" s="8"/>
      <x:c r="C29" s="9"/>
      <x:c r="D29" s="9"/>
      <x:c r="E29" s="21"/>
      <x:c r="F29" s="8"/>
      <x:c r="G29" s="8"/>
      <x:c r="H29" s="8"/>
      <x:c r="I29" s="2" t="str">
        <x:f>IF(COUNTA(A29:H29)=0,"",IF(A29="","Check request ID",IF(COUNTIFS($A$7:$A$106,A29)&gt;1,"Check duplicate request ID",IF(COUNTIFS('Balances'!$A$8:$A$27,B29)&lt;&gt;1,"Check employee ID",IF(OR(C29="",D29="",COUNT(E29)=0,F29=""),"Check dates, days and status",IF(OR($B$4="",$D$4=""),"Check tracker period",IF(OR(D29&lt;C29,C29&lt;$B$4,D29&gt;$D$4),"Check dates against period",IF(E29&lt;0,"Check requested days",IF(AND(F29&lt;&gt;"Pending",F29&lt;&gt;"Approved",F29&lt;&gt;"Rejected",F29&lt;&gt;"Cancelled"),"Check status","")))))))))</x:f>
      </x:c>
      <x:c r="J29" s="22" t="str">
        <x:f>IF(COUNTA(A29:H29)=0,"",IF(I29="",0,1))</x:f>
      </x:c>
      <x:c r="K29" s="2"/>
      <x:c r="L29" s="2"/>
      <x:c r="M29" s="2"/>
    </x:row>
    <x:row r="30" ht="23" customHeight="1">
      <x:c r="A30" s="8"/>
      <x:c r="B30" s="8"/>
      <x:c r="C30" s="9"/>
      <x:c r="D30" s="9"/>
      <x:c r="E30" s="21"/>
      <x:c r="F30" s="8"/>
      <x:c r="G30" s="8"/>
      <x:c r="H30" s="8"/>
      <x:c r="I30" s="2" t="str">
        <x:f>IF(COUNTA(A30:H30)=0,"",IF(A30="","Check request ID",IF(COUNTIFS($A$7:$A$106,A30)&gt;1,"Check duplicate request ID",IF(COUNTIFS('Balances'!$A$8:$A$27,B30)&lt;&gt;1,"Check employee ID",IF(OR(C30="",D30="",COUNT(E30)=0,F30=""),"Check dates, days and status",IF(OR($B$4="",$D$4=""),"Check tracker period",IF(OR(D30&lt;C30,C30&lt;$B$4,D30&gt;$D$4),"Check dates against period",IF(E30&lt;0,"Check requested days",IF(AND(F30&lt;&gt;"Pending",F30&lt;&gt;"Approved",F30&lt;&gt;"Rejected",F30&lt;&gt;"Cancelled"),"Check status","")))))))))</x:f>
      </x:c>
      <x:c r="J30" s="22" t="str">
        <x:f>IF(COUNTA(A30:H30)=0,"",IF(I30="",0,1))</x:f>
      </x:c>
      <x:c r="K30" s="2"/>
      <x:c r="L30" s="2"/>
      <x:c r="M30" s="2"/>
    </x:row>
    <x:row r="31" ht="23" customHeight="1">
      <x:c r="A31" s="8"/>
      <x:c r="B31" s="8"/>
      <x:c r="C31" s="9"/>
      <x:c r="D31" s="9"/>
      <x:c r="E31" s="21"/>
      <x:c r="F31" s="8"/>
      <x:c r="G31" s="8"/>
      <x:c r="H31" s="8"/>
      <x:c r="I31" s="2" t="str">
        <x:f>IF(COUNTA(A31:H31)=0,"",IF(A31="","Check request ID",IF(COUNTIFS($A$7:$A$106,A31)&gt;1,"Check duplicate request ID",IF(COUNTIFS('Balances'!$A$8:$A$27,B31)&lt;&gt;1,"Check employee ID",IF(OR(C31="",D31="",COUNT(E31)=0,F31=""),"Check dates, days and status",IF(OR($B$4="",$D$4=""),"Check tracker period",IF(OR(D31&lt;C31,C31&lt;$B$4,D31&gt;$D$4),"Check dates against period",IF(E31&lt;0,"Check requested days",IF(AND(F31&lt;&gt;"Pending",F31&lt;&gt;"Approved",F31&lt;&gt;"Rejected",F31&lt;&gt;"Cancelled"),"Check status","")))))))))</x:f>
      </x:c>
      <x:c r="J31" s="22" t="str">
        <x:f>IF(COUNTA(A31:H31)=0,"",IF(I31="",0,1))</x:f>
      </x:c>
      <x:c r="K31" s="2"/>
      <x:c r="L31" s="2"/>
      <x:c r="M31" s="2"/>
    </x:row>
    <x:row r="32" ht="23" customHeight="1">
      <x:c r="A32" s="8"/>
      <x:c r="B32" s="8"/>
      <x:c r="C32" s="9"/>
      <x:c r="D32" s="9"/>
      <x:c r="E32" s="21"/>
      <x:c r="F32" s="8"/>
      <x:c r="G32" s="8"/>
      <x:c r="H32" s="8"/>
      <x:c r="I32" s="2" t="str">
        <x:f>IF(COUNTA(A32:H32)=0,"",IF(A32="","Check request ID",IF(COUNTIFS($A$7:$A$106,A32)&gt;1,"Check duplicate request ID",IF(COUNTIFS('Balances'!$A$8:$A$27,B32)&lt;&gt;1,"Check employee ID",IF(OR(C32="",D32="",COUNT(E32)=0,F32=""),"Check dates, days and status",IF(OR($B$4="",$D$4=""),"Check tracker period",IF(OR(D32&lt;C32,C32&lt;$B$4,D32&gt;$D$4),"Check dates against period",IF(E32&lt;0,"Check requested days",IF(AND(F32&lt;&gt;"Pending",F32&lt;&gt;"Approved",F32&lt;&gt;"Rejected",F32&lt;&gt;"Cancelled"),"Check status","")))))))))</x:f>
      </x:c>
      <x:c r="J32" s="22" t="str">
        <x:f>IF(COUNTA(A32:H32)=0,"",IF(I32="",0,1))</x:f>
      </x:c>
      <x:c r="K32" s="2"/>
      <x:c r="L32" s="2"/>
      <x:c r="M32" s="2"/>
    </x:row>
    <x:row r="33" ht="23" customHeight="1">
      <x:c r="A33" s="8"/>
      <x:c r="B33" s="8"/>
      <x:c r="C33" s="9"/>
      <x:c r="D33" s="9"/>
      <x:c r="E33" s="21"/>
      <x:c r="F33" s="8"/>
      <x:c r="G33" s="8"/>
      <x:c r="H33" s="8"/>
      <x:c r="I33" s="2" t="str">
        <x:f>IF(COUNTA(A33:H33)=0,"",IF(A33="","Check request ID",IF(COUNTIFS($A$7:$A$106,A33)&gt;1,"Check duplicate request ID",IF(COUNTIFS('Balances'!$A$8:$A$27,B33)&lt;&gt;1,"Check employee ID",IF(OR(C33="",D33="",COUNT(E33)=0,F33=""),"Check dates, days and status",IF(OR($B$4="",$D$4=""),"Check tracker period",IF(OR(D33&lt;C33,C33&lt;$B$4,D33&gt;$D$4),"Check dates against period",IF(E33&lt;0,"Check requested days",IF(AND(F33&lt;&gt;"Pending",F33&lt;&gt;"Approved",F33&lt;&gt;"Rejected",F33&lt;&gt;"Cancelled"),"Check status","")))))))))</x:f>
      </x:c>
      <x:c r="J33" s="22" t="str">
        <x:f>IF(COUNTA(A33:H33)=0,"",IF(I33="",0,1))</x:f>
      </x:c>
      <x:c r="K33" s="2"/>
      <x:c r="L33" s="2"/>
      <x:c r="M33" s="2"/>
    </x:row>
    <x:row r="34" ht="23" customHeight="1">
      <x:c r="A34" s="8"/>
      <x:c r="B34" s="8"/>
      <x:c r="C34" s="9"/>
      <x:c r="D34" s="9"/>
      <x:c r="E34" s="21"/>
      <x:c r="F34" s="8"/>
      <x:c r="G34" s="8"/>
      <x:c r="H34" s="8"/>
      <x:c r="I34" s="2" t="str">
        <x:f>IF(COUNTA(A34:H34)=0,"",IF(A34="","Check request ID",IF(COUNTIFS($A$7:$A$106,A34)&gt;1,"Check duplicate request ID",IF(COUNTIFS('Balances'!$A$8:$A$27,B34)&lt;&gt;1,"Check employee ID",IF(OR(C34="",D34="",COUNT(E34)=0,F34=""),"Check dates, days and status",IF(OR($B$4="",$D$4=""),"Check tracker period",IF(OR(D34&lt;C34,C34&lt;$B$4,D34&gt;$D$4),"Check dates against period",IF(E34&lt;0,"Check requested days",IF(AND(F34&lt;&gt;"Pending",F34&lt;&gt;"Approved",F34&lt;&gt;"Rejected",F34&lt;&gt;"Cancelled"),"Check status","")))))))))</x:f>
      </x:c>
      <x:c r="J34" s="22" t="str">
        <x:f>IF(COUNTA(A34:H34)=0,"",IF(I34="",0,1))</x:f>
      </x:c>
      <x:c r="K34" s="2"/>
      <x:c r="L34" s="2"/>
      <x:c r="M34" s="2"/>
    </x:row>
    <x:row r="35" ht="23" customHeight="1">
      <x:c r="A35" s="8"/>
      <x:c r="B35" s="8"/>
      <x:c r="C35" s="9"/>
      <x:c r="D35" s="9"/>
      <x:c r="E35" s="21"/>
      <x:c r="F35" s="8"/>
      <x:c r="G35" s="8"/>
      <x:c r="H35" s="8"/>
      <x:c r="I35" s="2" t="str">
        <x:f>IF(COUNTA(A35:H35)=0,"",IF(A35="","Check request ID",IF(COUNTIFS($A$7:$A$106,A35)&gt;1,"Check duplicate request ID",IF(COUNTIFS('Balances'!$A$8:$A$27,B35)&lt;&gt;1,"Check employee ID",IF(OR(C35="",D35="",COUNT(E35)=0,F35=""),"Check dates, days and status",IF(OR($B$4="",$D$4=""),"Check tracker period",IF(OR(D35&lt;C35,C35&lt;$B$4,D35&gt;$D$4),"Check dates against period",IF(E35&lt;0,"Check requested days",IF(AND(F35&lt;&gt;"Pending",F35&lt;&gt;"Approved",F35&lt;&gt;"Rejected",F35&lt;&gt;"Cancelled"),"Check status","")))))))))</x:f>
      </x:c>
      <x:c r="J35" s="22" t="str">
        <x:f>IF(COUNTA(A35:H35)=0,"",IF(I35="",0,1))</x:f>
      </x:c>
      <x:c r="K35" s="2"/>
      <x:c r="L35" s="2"/>
      <x:c r="M35" s="2"/>
    </x:row>
    <x:row r="36" ht="23" customHeight="1">
      <x:c r="A36" s="8"/>
      <x:c r="B36" s="8"/>
      <x:c r="C36" s="9"/>
      <x:c r="D36" s="9"/>
      <x:c r="E36" s="21"/>
      <x:c r="F36" s="8"/>
      <x:c r="G36" s="8"/>
      <x:c r="H36" s="8"/>
      <x:c r="I36" s="2" t="str">
        <x:f>IF(COUNTA(A36:H36)=0,"",IF(A36="","Check request ID",IF(COUNTIFS($A$7:$A$106,A36)&gt;1,"Check duplicate request ID",IF(COUNTIFS('Balances'!$A$8:$A$27,B36)&lt;&gt;1,"Check employee ID",IF(OR(C36="",D36="",COUNT(E36)=0,F36=""),"Check dates, days and status",IF(OR($B$4="",$D$4=""),"Check tracker period",IF(OR(D36&lt;C36,C36&lt;$B$4,D36&gt;$D$4),"Check dates against period",IF(E36&lt;0,"Check requested days",IF(AND(F36&lt;&gt;"Pending",F36&lt;&gt;"Approved",F36&lt;&gt;"Rejected",F36&lt;&gt;"Cancelled"),"Check status","")))))))))</x:f>
      </x:c>
      <x:c r="J36" s="22" t="str">
        <x:f>IF(COUNTA(A36:H36)=0,"",IF(I36="",0,1))</x:f>
      </x:c>
      <x:c r="K36" s="2"/>
      <x:c r="L36" s="2"/>
      <x:c r="M36" s="2"/>
    </x:row>
    <x:row r="37" ht="23" customHeight="1">
      <x:c r="A37" s="8"/>
      <x:c r="B37" s="8"/>
      <x:c r="C37" s="9"/>
      <x:c r="D37" s="9"/>
      <x:c r="E37" s="21"/>
      <x:c r="F37" s="8"/>
      <x:c r="G37" s="8"/>
      <x:c r="H37" s="8"/>
      <x:c r="I37" s="2" t="str">
        <x:f>IF(COUNTA(A37:H37)=0,"",IF(A37="","Check request ID",IF(COUNTIFS($A$7:$A$106,A37)&gt;1,"Check duplicate request ID",IF(COUNTIFS('Balances'!$A$8:$A$27,B37)&lt;&gt;1,"Check employee ID",IF(OR(C37="",D37="",COUNT(E37)=0,F37=""),"Check dates, days and status",IF(OR($B$4="",$D$4=""),"Check tracker period",IF(OR(D37&lt;C37,C37&lt;$B$4,D37&gt;$D$4),"Check dates against period",IF(E37&lt;0,"Check requested days",IF(AND(F37&lt;&gt;"Pending",F37&lt;&gt;"Approved",F37&lt;&gt;"Rejected",F37&lt;&gt;"Cancelled"),"Check status","")))))))))</x:f>
      </x:c>
      <x:c r="J37" s="22" t="str">
        <x:f>IF(COUNTA(A37:H37)=0,"",IF(I37="",0,1))</x:f>
      </x:c>
      <x:c r="K37" s="2"/>
      <x:c r="L37" s="2"/>
      <x:c r="M37" s="2"/>
    </x:row>
    <x:row r="38" ht="23" customHeight="1">
      <x:c r="A38" s="8"/>
      <x:c r="B38" s="8"/>
      <x:c r="C38" s="9"/>
      <x:c r="D38" s="9"/>
      <x:c r="E38" s="21"/>
      <x:c r="F38" s="8"/>
      <x:c r="G38" s="8"/>
      <x:c r="H38" s="8"/>
      <x:c r="I38" s="2" t="str">
        <x:f>IF(COUNTA(A38:H38)=0,"",IF(A38="","Check request ID",IF(COUNTIFS($A$7:$A$106,A38)&gt;1,"Check duplicate request ID",IF(COUNTIFS('Balances'!$A$8:$A$27,B38)&lt;&gt;1,"Check employee ID",IF(OR(C38="",D38="",COUNT(E38)=0,F38=""),"Check dates, days and status",IF(OR($B$4="",$D$4=""),"Check tracker period",IF(OR(D38&lt;C38,C38&lt;$B$4,D38&gt;$D$4),"Check dates against period",IF(E38&lt;0,"Check requested days",IF(AND(F38&lt;&gt;"Pending",F38&lt;&gt;"Approved",F38&lt;&gt;"Rejected",F38&lt;&gt;"Cancelled"),"Check status","")))))))))</x:f>
      </x:c>
      <x:c r="J38" s="22" t="str">
        <x:f>IF(COUNTA(A38:H38)=0,"",IF(I38="",0,1))</x:f>
      </x:c>
      <x:c r="K38" s="2"/>
      <x:c r="L38" s="2"/>
      <x:c r="M38" s="2"/>
    </x:row>
    <x:row r="39" ht="23" customHeight="1">
      <x:c r="A39" s="8"/>
      <x:c r="B39" s="8"/>
      <x:c r="C39" s="9"/>
      <x:c r="D39" s="9"/>
      <x:c r="E39" s="21"/>
      <x:c r="F39" s="8"/>
      <x:c r="G39" s="8"/>
      <x:c r="H39" s="8"/>
      <x:c r="I39" s="2" t="str">
        <x:f>IF(COUNTA(A39:H39)=0,"",IF(A39="","Check request ID",IF(COUNTIFS($A$7:$A$106,A39)&gt;1,"Check duplicate request ID",IF(COUNTIFS('Balances'!$A$8:$A$27,B39)&lt;&gt;1,"Check employee ID",IF(OR(C39="",D39="",COUNT(E39)=0,F39=""),"Check dates, days and status",IF(OR($B$4="",$D$4=""),"Check tracker period",IF(OR(D39&lt;C39,C39&lt;$B$4,D39&gt;$D$4),"Check dates against period",IF(E39&lt;0,"Check requested days",IF(AND(F39&lt;&gt;"Pending",F39&lt;&gt;"Approved",F39&lt;&gt;"Rejected",F39&lt;&gt;"Cancelled"),"Check status","")))))))))</x:f>
      </x:c>
      <x:c r="J39" s="22" t="str">
        <x:f>IF(COUNTA(A39:H39)=0,"",IF(I39="",0,1))</x:f>
      </x:c>
      <x:c r="K39" s="2"/>
      <x:c r="L39" s="2"/>
      <x:c r="M39" s="2"/>
    </x:row>
    <x:row r="40" ht="23" customHeight="1">
      <x:c r="A40" s="8"/>
      <x:c r="B40" s="8"/>
      <x:c r="C40" s="9"/>
      <x:c r="D40" s="9"/>
      <x:c r="E40" s="21"/>
      <x:c r="F40" s="8"/>
      <x:c r="G40" s="8"/>
      <x:c r="H40" s="8"/>
      <x:c r="I40" s="2" t="str">
        <x:f>IF(COUNTA(A40:H40)=0,"",IF(A40="","Check request ID",IF(COUNTIFS($A$7:$A$106,A40)&gt;1,"Check duplicate request ID",IF(COUNTIFS('Balances'!$A$8:$A$27,B40)&lt;&gt;1,"Check employee ID",IF(OR(C40="",D40="",COUNT(E40)=0,F40=""),"Check dates, days and status",IF(OR($B$4="",$D$4=""),"Check tracker period",IF(OR(D40&lt;C40,C40&lt;$B$4,D40&gt;$D$4),"Check dates against period",IF(E40&lt;0,"Check requested days",IF(AND(F40&lt;&gt;"Pending",F40&lt;&gt;"Approved",F40&lt;&gt;"Rejected",F40&lt;&gt;"Cancelled"),"Check status","")))))))))</x:f>
      </x:c>
      <x:c r="J40" s="22" t="str">
        <x:f>IF(COUNTA(A40:H40)=0,"",IF(I40="",0,1))</x:f>
      </x:c>
      <x:c r="K40" s="2"/>
      <x:c r="L40" s="2"/>
      <x:c r="M40" s="2"/>
    </x:row>
    <x:row r="41" ht="23" customHeight="1">
      <x:c r="A41" s="8"/>
      <x:c r="B41" s="8"/>
      <x:c r="C41" s="9"/>
      <x:c r="D41" s="9"/>
      <x:c r="E41" s="21"/>
      <x:c r="F41" s="8"/>
      <x:c r="G41" s="8"/>
      <x:c r="H41" s="8"/>
      <x:c r="I41" s="2" t="str">
        <x:f>IF(COUNTA(A41:H41)=0,"",IF(A41="","Check request ID",IF(COUNTIFS($A$7:$A$106,A41)&gt;1,"Check duplicate request ID",IF(COUNTIFS('Balances'!$A$8:$A$27,B41)&lt;&gt;1,"Check employee ID",IF(OR(C41="",D41="",COUNT(E41)=0,F41=""),"Check dates, days and status",IF(OR($B$4="",$D$4=""),"Check tracker period",IF(OR(D41&lt;C41,C41&lt;$B$4,D41&gt;$D$4),"Check dates against period",IF(E41&lt;0,"Check requested days",IF(AND(F41&lt;&gt;"Pending",F41&lt;&gt;"Approved",F41&lt;&gt;"Rejected",F41&lt;&gt;"Cancelled"),"Check status","")))))))))</x:f>
      </x:c>
      <x:c r="J41" s="22" t="str">
        <x:f>IF(COUNTA(A41:H41)=0,"",IF(I41="",0,1))</x:f>
      </x:c>
      <x:c r="K41" s="2"/>
      <x:c r="L41" s="2"/>
      <x:c r="M41" s="2"/>
    </x:row>
    <x:row r="42" ht="23" customHeight="1">
      <x:c r="A42" s="8"/>
      <x:c r="B42" s="8"/>
      <x:c r="C42" s="9"/>
      <x:c r="D42" s="9"/>
      <x:c r="E42" s="21"/>
      <x:c r="F42" s="8"/>
      <x:c r="G42" s="8"/>
      <x:c r="H42" s="8"/>
      <x:c r="I42" s="2" t="str">
        <x:f>IF(COUNTA(A42:H42)=0,"",IF(A42="","Check request ID",IF(COUNTIFS($A$7:$A$106,A42)&gt;1,"Check duplicate request ID",IF(COUNTIFS('Balances'!$A$8:$A$27,B42)&lt;&gt;1,"Check employee ID",IF(OR(C42="",D42="",COUNT(E42)=0,F42=""),"Check dates, days and status",IF(OR($B$4="",$D$4=""),"Check tracker period",IF(OR(D42&lt;C42,C42&lt;$B$4,D42&gt;$D$4),"Check dates against period",IF(E42&lt;0,"Check requested days",IF(AND(F42&lt;&gt;"Pending",F42&lt;&gt;"Approved",F42&lt;&gt;"Rejected",F42&lt;&gt;"Cancelled"),"Check status","")))))))))</x:f>
      </x:c>
      <x:c r="J42" s="22" t="str">
        <x:f>IF(COUNTA(A42:H42)=0,"",IF(I42="",0,1))</x:f>
      </x:c>
      <x:c r="K42" s="2"/>
      <x:c r="L42" s="2"/>
      <x:c r="M42" s="2"/>
    </x:row>
    <x:row r="43" ht="23" customHeight="1">
      <x:c r="A43" s="8"/>
      <x:c r="B43" s="8"/>
      <x:c r="C43" s="9"/>
      <x:c r="D43" s="9"/>
      <x:c r="E43" s="21"/>
      <x:c r="F43" s="8"/>
      <x:c r="G43" s="8"/>
      <x:c r="H43" s="8"/>
      <x:c r="I43" s="2" t="str">
        <x:f>IF(COUNTA(A43:H43)=0,"",IF(A43="","Check request ID",IF(COUNTIFS($A$7:$A$106,A43)&gt;1,"Check duplicate request ID",IF(COUNTIFS('Balances'!$A$8:$A$27,B43)&lt;&gt;1,"Check employee ID",IF(OR(C43="",D43="",COUNT(E43)=0,F43=""),"Check dates, days and status",IF(OR($B$4="",$D$4=""),"Check tracker period",IF(OR(D43&lt;C43,C43&lt;$B$4,D43&gt;$D$4),"Check dates against period",IF(E43&lt;0,"Check requested days",IF(AND(F43&lt;&gt;"Pending",F43&lt;&gt;"Approved",F43&lt;&gt;"Rejected",F43&lt;&gt;"Cancelled"),"Check status","")))))))))</x:f>
      </x:c>
      <x:c r="J43" s="22" t="str">
        <x:f>IF(COUNTA(A43:H43)=0,"",IF(I43="",0,1))</x:f>
      </x:c>
      <x:c r="K43" s="2"/>
      <x:c r="L43" s="2"/>
      <x:c r="M43" s="2"/>
    </x:row>
    <x:row r="44" ht="23" customHeight="1">
      <x:c r="A44" s="8"/>
      <x:c r="B44" s="8"/>
      <x:c r="C44" s="9"/>
      <x:c r="D44" s="9"/>
      <x:c r="E44" s="21"/>
      <x:c r="F44" s="8"/>
      <x:c r="G44" s="8"/>
      <x:c r="H44" s="8"/>
      <x:c r="I44" s="2" t="str">
        <x:f>IF(COUNTA(A44:H44)=0,"",IF(A44="","Check request ID",IF(COUNTIFS($A$7:$A$106,A44)&gt;1,"Check duplicate request ID",IF(COUNTIFS('Balances'!$A$8:$A$27,B44)&lt;&gt;1,"Check employee ID",IF(OR(C44="",D44="",COUNT(E44)=0,F44=""),"Check dates, days and status",IF(OR($B$4="",$D$4=""),"Check tracker period",IF(OR(D44&lt;C44,C44&lt;$B$4,D44&gt;$D$4),"Check dates against period",IF(E44&lt;0,"Check requested days",IF(AND(F44&lt;&gt;"Pending",F44&lt;&gt;"Approved",F44&lt;&gt;"Rejected",F44&lt;&gt;"Cancelled"),"Check status","")))))))))</x:f>
      </x:c>
      <x:c r="J44" s="22" t="str">
        <x:f>IF(COUNTA(A44:H44)=0,"",IF(I44="",0,1))</x:f>
      </x:c>
      <x:c r="K44" s="2"/>
      <x:c r="L44" s="2"/>
      <x:c r="M44" s="2"/>
    </x:row>
    <x:row r="45" ht="23" customHeight="1">
      <x:c r="A45" s="8"/>
      <x:c r="B45" s="8"/>
      <x:c r="C45" s="9"/>
      <x:c r="D45" s="9"/>
      <x:c r="E45" s="21"/>
      <x:c r="F45" s="8"/>
      <x:c r="G45" s="8"/>
      <x:c r="H45" s="8"/>
      <x:c r="I45" s="2" t="str">
        <x:f>IF(COUNTA(A45:H45)=0,"",IF(A45="","Check request ID",IF(COUNTIFS($A$7:$A$106,A45)&gt;1,"Check duplicate request ID",IF(COUNTIFS('Balances'!$A$8:$A$27,B45)&lt;&gt;1,"Check employee ID",IF(OR(C45="",D45="",COUNT(E45)=0,F45=""),"Check dates, days and status",IF(OR($B$4="",$D$4=""),"Check tracker period",IF(OR(D45&lt;C45,C45&lt;$B$4,D45&gt;$D$4),"Check dates against period",IF(E45&lt;0,"Check requested days",IF(AND(F45&lt;&gt;"Pending",F45&lt;&gt;"Approved",F45&lt;&gt;"Rejected",F45&lt;&gt;"Cancelled"),"Check status","")))))))))</x:f>
      </x:c>
      <x:c r="J45" s="22" t="str">
        <x:f>IF(COUNTA(A45:H45)=0,"",IF(I45="",0,1))</x:f>
      </x:c>
      <x:c r="K45" s="2"/>
      <x:c r="L45" s="2"/>
      <x:c r="M45" s="2"/>
    </x:row>
    <x:row r="46" ht="23" customHeight="1">
      <x:c r="A46" s="8"/>
      <x:c r="B46" s="8"/>
      <x:c r="C46" s="9"/>
      <x:c r="D46" s="9"/>
      <x:c r="E46" s="21"/>
      <x:c r="F46" s="8"/>
      <x:c r="G46" s="8"/>
      <x:c r="H46" s="8"/>
      <x:c r="I46" s="2" t="str">
        <x:f>IF(COUNTA(A46:H46)=0,"",IF(A46="","Check request ID",IF(COUNTIFS($A$7:$A$106,A46)&gt;1,"Check duplicate request ID",IF(COUNTIFS('Balances'!$A$8:$A$27,B46)&lt;&gt;1,"Check employee ID",IF(OR(C46="",D46="",COUNT(E46)=0,F46=""),"Check dates, days and status",IF(OR($B$4="",$D$4=""),"Check tracker period",IF(OR(D46&lt;C46,C46&lt;$B$4,D46&gt;$D$4),"Check dates against period",IF(E46&lt;0,"Check requested days",IF(AND(F46&lt;&gt;"Pending",F46&lt;&gt;"Approved",F46&lt;&gt;"Rejected",F46&lt;&gt;"Cancelled"),"Check status","")))))))))</x:f>
      </x:c>
      <x:c r="J46" s="22" t="str">
        <x:f>IF(COUNTA(A46:H46)=0,"",IF(I46="",0,1))</x:f>
      </x:c>
      <x:c r="K46" s="2"/>
      <x:c r="L46" s="2"/>
      <x:c r="M46" s="2"/>
    </x:row>
    <x:row r="47" ht="23" customHeight="1">
      <x:c r="A47" s="8"/>
      <x:c r="B47" s="8"/>
      <x:c r="C47" s="9"/>
      <x:c r="D47" s="9"/>
      <x:c r="E47" s="21"/>
      <x:c r="F47" s="8"/>
      <x:c r="G47" s="8"/>
      <x:c r="H47" s="8"/>
      <x:c r="I47" s="2" t="str">
        <x:f>IF(COUNTA(A47:H47)=0,"",IF(A47="","Check request ID",IF(COUNTIFS($A$7:$A$106,A47)&gt;1,"Check duplicate request ID",IF(COUNTIFS('Balances'!$A$8:$A$27,B47)&lt;&gt;1,"Check employee ID",IF(OR(C47="",D47="",COUNT(E47)=0,F47=""),"Check dates, days and status",IF(OR($B$4="",$D$4=""),"Check tracker period",IF(OR(D47&lt;C47,C47&lt;$B$4,D47&gt;$D$4),"Check dates against period",IF(E47&lt;0,"Check requested days",IF(AND(F47&lt;&gt;"Pending",F47&lt;&gt;"Approved",F47&lt;&gt;"Rejected",F47&lt;&gt;"Cancelled"),"Check status","")))))))))</x:f>
      </x:c>
      <x:c r="J47" s="22" t="str">
        <x:f>IF(COUNTA(A47:H47)=0,"",IF(I47="",0,1))</x:f>
      </x:c>
      <x:c r="K47" s="2"/>
      <x:c r="L47" s="2"/>
      <x:c r="M47" s="2"/>
    </x:row>
    <x:row r="48" ht="23" customHeight="1">
      <x:c r="A48" s="8"/>
      <x:c r="B48" s="8"/>
      <x:c r="C48" s="9"/>
      <x:c r="D48" s="9"/>
      <x:c r="E48" s="21"/>
      <x:c r="F48" s="8"/>
      <x:c r="G48" s="8"/>
      <x:c r="H48" s="8"/>
      <x:c r="I48" s="2" t="str">
        <x:f>IF(COUNTA(A48:H48)=0,"",IF(A48="","Check request ID",IF(COUNTIFS($A$7:$A$106,A48)&gt;1,"Check duplicate request ID",IF(COUNTIFS('Balances'!$A$8:$A$27,B48)&lt;&gt;1,"Check employee ID",IF(OR(C48="",D48="",COUNT(E48)=0,F48=""),"Check dates, days and status",IF(OR($B$4="",$D$4=""),"Check tracker period",IF(OR(D48&lt;C48,C48&lt;$B$4,D48&gt;$D$4),"Check dates against period",IF(E48&lt;0,"Check requested days",IF(AND(F48&lt;&gt;"Pending",F48&lt;&gt;"Approved",F48&lt;&gt;"Rejected",F48&lt;&gt;"Cancelled"),"Check status","")))))))))</x:f>
      </x:c>
      <x:c r="J48" s="22" t="str">
        <x:f>IF(COUNTA(A48:H48)=0,"",IF(I48="",0,1))</x:f>
      </x:c>
      <x:c r="K48" s="2"/>
      <x:c r="L48" s="2"/>
      <x:c r="M48" s="2"/>
    </x:row>
    <x:row r="49" ht="23" customHeight="1">
      <x:c r="A49" s="8"/>
      <x:c r="B49" s="8"/>
      <x:c r="C49" s="9"/>
      <x:c r="D49" s="9"/>
      <x:c r="E49" s="21"/>
      <x:c r="F49" s="8"/>
      <x:c r="G49" s="8"/>
      <x:c r="H49" s="8"/>
      <x:c r="I49" s="2" t="str">
        <x:f>IF(COUNTA(A49:H49)=0,"",IF(A49="","Check request ID",IF(COUNTIFS($A$7:$A$106,A49)&gt;1,"Check duplicate request ID",IF(COUNTIFS('Balances'!$A$8:$A$27,B49)&lt;&gt;1,"Check employee ID",IF(OR(C49="",D49="",COUNT(E49)=0,F49=""),"Check dates, days and status",IF(OR($B$4="",$D$4=""),"Check tracker period",IF(OR(D49&lt;C49,C49&lt;$B$4,D49&gt;$D$4),"Check dates against period",IF(E49&lt;0,"Check requested days",IF(AND(F49&lt;&gt;"Pending",F49&lt;&gt;"Approved",F49&lt;&gt;"Rejected",F49&lt;&gt;"Cancelled"),"Check status","")))))))))</x:f>
      </x:c>
      <x:c r="J49" s="22" t="str">
        <x:f>IF(COUNTA(A49:H49)=0,"",IF(I49="",0,1))</x:f>
      </x:c>
      <x:c r="K49" s="2"/>
      <x:c r="L49" s="2"/>
      <x:c r="M49" s="2"/>
    </x:row>
    <x:row r="50" ht="23" customHeight="1">
      <x:c r="A50" s="8"/>
      <x:c r="B50" s="8"/>
      <x:c r="C50" s="9"/>
      <x:c r="D50" s="9"/>
      <x:c r="E50" s="21"/>
      <x:c r="F50" s="8"/>
      <x:c r="G50" s="8"/>
      <x:c r="H50" s="8"/>
      <x:c r="I50" s="2" t="str">
        <x:f>IF(COUNTA(A50:H50)=0,"",IF(A50="","Check request ID",IF(COUNTIFS($A$7:$A$106,A50)&gt;1,"Check duplicate request ID",IF(COUNTIFS('Balances'!$A$8:$A$27,B50)&lt;&gt;1,"Check employee ID",IF(OR(C50="",D50="",COUNT(E50)=0,F50=""),"Check dates, days and status",IF(OR($B$4="",$D$4=""),"Check tracker period",IF(OR(D50&lt;C50,C50&lt;$B$4,D50&gt;$D$4),"Check dates against period",IF(E50&lt;0,"Check requested days",IF(AND(F50&lt;&gt;"Pending",F50&lt;&gt;"Approved",F50&lt;&gt;"Rejected",F50&lt;&gt;"Cancelled"),"Check status","")))))))))</x:f>
      </x:c>
      <x:c r="J50" s="22" t="str">
        <x:f>IF(COUNTA(A50:H50)=0,"",IF(I50="",0,1))</x:f>
      </x:c>
      <x:c r="K50" s="2"/>
      <x:c r="L50" s="2"/>
      <x:c r="M50" s="2"/>
    </x:row>
    <x:row r="51" ht="23" customHeight="1">
      <x:c r="A51" s="8"/>
      <x:c r="B51" s="8"/>
      <x:c r="C51" s="9"/>
      <x:c r="D51" s="9"/>
      <x:c r="E51" s="21"/>
      <x:c r="F51" s="8"/>
      <x:c r="G51" s="8"/>
      <x:c r="H51" s="8"/>
      <x:c r="I51" s="2" t="str">
        <x:f>IF(COUNTA(A51:H51)=0,"",IF(A51="","Check request ID",IF(COUNTIFS($A$7:$A$106,A51)&gt;1,"Check duplicate request ID",IF(COUNTIFS('Balances'!$A$8:$A$27,B51)&lt;&gt;1,"Check employee ID",IF(OR(C51="",D51="",COUNT(E51)=0,F51=""),"Check dates, days and status",IF(OR($B$4="",$D$4=""),"Check tracker period",IF(OR(D51&lt;C51,C51&lt;$B$4,D51&gt;$D$4),"Check dates against period",IF(E51&lt;0,"Check requested days",IF(AND(F51&lt;&gt;"Pending",F51&lt;&gt;"Approved",F51&lt;&gt;"Rejected",F51&lt;&gt;"Cancelled"),"Check status","")))))))))</x:f>
      </x:c>
      <x:c r="J51" s="22" t="str">
        <x:f>IF(COUNTA(A51:H51)=0,"",IF(I51="",0,1))</x:f>
      </x:c>
      <x:c r="K51" s="2"/>
      <x:c r="L51" s="2"/>
      <x:c r="M51" s="2"/>
    </x:row>
    <x:row r="52" ht="23" customHeight="1">
      <x:c r="A52" s="8"/>
      <x:c r="B52" s="8"/>
      <x:c r="C52" s="9"/>
      <x:c r="D52" s="9"/>
      <x:c r="E52" s="21"/>
      <x:c r="F52" s="8"/>
      <x:c r="G52" s="8"/>
      <x:c r="H52" s="8"/>
      <x:c r="I52" s="2" t="str">
        <x:f>IF(COUNTA(A52:H52)=0,"",IF(A52="","Check request ID",IF(COUNTIFS($A$7:$A$106,A52)&gt;1,"Check duplicate request ID",IF(COUNTIFS('Balances'!$A$8:$A$27,B52)&lt;&gt;1,"Check employee ID",IF(OR(C52="",D52="",COUNT(E52)=0,F52=""),"Check dates, days and status",IF(OR($B$4="",$D$4=""),"Check tracker period",IF(OR(D52&lt;C52,C52&lt;$B$4,D52&gt;$D$4),"Check dates against period",IF(E52&lt;0,"Check requested days",IF(AND(F52&lt;&gt;"Pending",F52&lt;&gt;"Approved",F52&lt;&gt;"Rejected",F52&lt;&gt;"Cancelled"),"Check status","")))))))))</x:f>
      </x:c>
      <x:c r="J52" s="22" t="str">
        <x:f>IF(COUNTA(A52:H52)=0,"",IF(I52="",0,1))</x:f>
      </x:c>
      <x:c r="K52" s="2"/>
      <x:c r="L52" s="2"/>
      <x:c r="M52" s="2"/>
    </x:row>
    <x:row r="53" ht="23" customHeight="1">
      <x:c r="A53" s="8"/>
      <x:c r="B53" s="8"/>
      <x:c r="C53" s="9"/>
      <x:c r="D53" s="9"/>
      <x:c r="E53" s="21"/>
      <x:c r="F53" s="8"/>
      <x:c r="G53" s="8"/>
      <x:c r="H53" s="8"/>
      <x:c r="I53" s="2" t="str">
        <x:f>IF(COUNTA(A53:H53)=0,"",IF(A53="","Check request ID",IF(COUNTIFS($A$7:$A$106,A53)&gt;1,"Check duplicate request ID",IF(COUNTIFS('Balances'!$A$8:$A$27,B53)&lt;&gt;1,"Check employee ID",IF(OR(C53="",D53="",COUNT(E53)=0,F53=""),"Check dates, days and status",IF(OR($B$4="",$D$4=""),"Check tracker period",IF(OR(D53&lt;C53,C53&lt;$B$4,D53&gt;$D$4),"Check dates against period",IF(E53&lt;0,"Check requested days",IF(AND(F53&lt;&gt;"Pending",F53&lt;&gt;"Approved",F53&lt;&gt;"Rejected",F53&lt;&gt;"Cancelled"),"Check status","")))))))))</x:f>
      </x:c>
      <x:c r="J53" s="22" t="str">
        <x:f>IF(COUNTA(A53:H53)=0,"",IF(I53="",0,1))</x:f>
      </x:c>
      <x:c r="K53" s="2"/>
      <x:c r="L53" s="2"/>
      <x:c r="M53" s="2"/>
    </x:row>
    <x:row r="54" ht="23" customHeight="1">
      <x:c r="A54" s="8"/>
      <x:c r="B54" s="8"/>
      <x:c r="C54" s="9"/>
      <x:c r="D54" s="9"/>
      <x:c r="E54" s="21"/>
      <x:c r="F54" s="8"/>
      <x:c r="G54" s="8"/>
      <x:c r="H54" s="8"/>
      <x:c r="I54" s="2" t="str">
        <x:f>IF(COUNTA(A54:H54)=0,"",IF(A54="","Check request ID",IF(COUNTIFS($A$7:$A$106,A54)&gt;1,"Check duplicate request ID",IF(COUNTIFS('Balances'!$A$8:$A$27,B54)&lt;&gt;1,"Check employee ID",IF(OR(C54="",D54="",COUNT(E54)=0,F54=""),"Check dates, days and status",IF(OR($B$4="",$D$4=""),"Check tracker period",IF(OR(D54&lt;C54,C54&lt;$B$4,D54&gt;$D$4),"Check dates against period",IF(E54&lt;0,"Check requested days",IF(AND(F54&lt;&gt;"Pending",F54&lt;&gt;"Approved",F54&lt;&gt;"Rejected",F54&lt;&gt;"Cancelled"),"Check status","")))))))))</x:f>
      </x:c>
      <x:c r="J54" s="22" t="str">
        <x:f>IF(COUNTA(A54:H54)=0,"",IF(I54="",0,1))</x:f>
      </x:c>
      <x:c r="K54" s="2"/>
      <x:c r="L54" s="2"/>
      <x:c r="M54" s="2"/>
    </x:row>
    <x:row r="55" ht="23" customHeight="1">
      <x:c r="A55" s="8"/>
      <x:c r="B55" s="8"/>
      <x:c r="C55" s="9"/>
      <x:c r="D55" s="9"/>
      <x:c r="E55" s="21"/>
      <x:c r="F55" s="8"/>
      <x:c r="G55" s="8"/>
      <x:c r="H55" s="8"/>
      <x:c r="I55" s="2" t="str">
        <x:f>IF(COUNTA(A55:H55)=0,"",IF(A55="","Check request ID",IF(COUNTIFS($A$7:$A$106,A55)&gt;1,"Check duplicate request ID",IF(COUNTIFS('Balances'!$A$8:$A$27,B55)&lt;&gt;1,"Check employee ID",IF(OR(C55="",D55="",COUNT(E55)=0,F55=""),"Check dates, days and status",IF(OR($B$4="",$D$4=""),"Check tracker period",IF(OR(D55&lt;C55,C55&lt;$B$4,D55&gt;$D$4),"Check dates against period",IF(E55&lt;0,"Check requested days",IF(AND(F55&lt;&gt;"Pending",F55&lt;&gt;"Approved",F55&lt;&gt;"Rejected",F55&lt;&gt;"Cancelled"),"Check status","")))))))))</x:f>
      </x:c>
      <x:c r="J55" s="22" t="str">
        <x:f>IF(COUNTA(A55:H55)=0,"",IF(I55="",0,1))</x:f>
      </x:c>
      <x:c r="K55" s="2"/>
      <x:c r="L55" s="2"/>
      <x:c r="M55" s="2"/>
    </x:row>
    <x:row r="56" ht="23" customHeight="1">
      <x:c r="A56" s="8"/>
      <x:c r="B56" s="8"/>
      <x:c r="C56" s="9"/>
      <x:c r="D56" s="9"/>
      <x:c r="E56" s="21"/>
      <x:c r="F56" s="8"/>
      <x:c r="G56" s="8"/>
      <x:c r="H56" s="8"/>
      <x:c r="I56" s="2" t="str">
        <x:f>IF(COUNTA(A56:H56)=0,"",IF(A56="","Check request ID",IF(COUNTIFS($A$7:$A$106,A56)&gt;1,"Check duplicate request ID",IF(COUNTIFS('Balances'!$A$8:$A$27,B56)&lt;&gt;1,"Check employee ID",IF(OR(C56="",D56="",COUNT(E56)=0,F56=""),"Check dates, days and status",IF(OR($B$4="",$D$4=""),"Check tracker period",IF(OR(D56&lt;C56,C56&lt;$B$4,D56&gt;$D$4),"Check dates against period",IF(E56&lt;0,"Check requested days",IF(AND(F56&lt;&gt;"Pending",F56&lt;&gt;"Approved",F56&lt;&gt;"Rejected",F56&lt;&gt;"Cancelled"),"Check status","")))))))))</x:f>
      </x:c>
      <x:c r="J56" s="22" t="str">
        <x:f>IF(COUNTA(A56:H56)=0,"",IF(I56="",0,1))</x:f>
      </x:c>
      <x:c r="K56" s="2"/>
      <x:c r="L56" s="2"/>
      <x:c r="M56" s="2"/>
    </x:row>
    <x:row r="57" ht="23" customHeight="1">
      <x:c r="A57" s="8"/>
      <x:c r="B57" s="8"/>
      <x:c r="C57" s="9"/>
      <x:c r="D57" s="9"/>
      <x:c r="E57" s="21"/>
      <x:c r="F57" s="8"/>
      <x:c r="G57" s="8"/>
      <x:c r="H57" s="8"/>
      <x:c r="I57" s="2" t="str">
        <x:f>IF(COUNTA(A57:H57)=0,"",IF(A57="","Check request ID",IF(COUNTIFS($A$7:$A$106,A57)&gt;1,"Check duplicate request ID",IF(COUNTIFS('Balances'!$A$8:$A$27,B57)&lt;&gt;1,"Check employee ID",IF(OR(C57="",D57="",COUNT(E57)=0,F57=""),"Check dates, days and status",IF(OR($B$4="",$D$4=""),"Check tracker period",IF(OR(D57&lt;C57,C57&lt;$B$4,D57&gt;$D$4),"Check dates against period",IF(E57&lt;0,"Check requested days",IF(AND(F57&lt;&gt;"Pending",F57&lt;&gt;"Approved",F57&lt;&gt;"Rejected",F57&lt;&gt;"Cancelled"),"Check status","")))))))))</x:f>
      </x:c>
      <x:c r="J57" s="22" t="str">
        <x:f>IF(COUNTA(A57:H57)=0,"",IF(I57="",0,1))</x:f>
      </x:c>
      <x:c r="K57" s="2"/>
      <x:c r="L57" s="2"/>
      <x:c r="M57" s="2"/>
    </x:row>
    <x:row r="58" ht="23" customHeight="1">
      <x:c r="A58" s="8"/>
      <x:c r="B58" s="8"/>
      <x:c r="C58" s="9"/>
      <x:c r="D58" s="9"/>
      <x:c r="E58" s="21"/>
      <x:c r="F58" s="8"/>
      <x:c r="G58" s="8"/>
      <x:c r="H58" s="8"/>
      <x:c r="I58" s="2" t="str">
        <x:f>IF(COUNTA(A58:H58)=0,"",IF(A58="","Check request ID",IF(COUNTIFS($A$7:$A$106,A58)&gt;1,"Check duplicate request ID",IF(COUNTIFS('Balances'!$A$8:$A$27,B58)&lt;&gt;1,"Check employee ID",IF(OR(C58="",D58="",COUNT(E58)=0,F58=""),"Check dates, days and status",IF(OR($B$4="",$D$4=""),"Check tracker period",IF(OR(D58&lt;C58,C58&lt;$B$4,D58&gt;$D$4),"Check dates against period",IF(E58&lt;0,"Check requested days",IF(AND(F58&lt;&gt;"Pending",F58&lt;&gt;"Approved",F58&lt;&gt;"Rejected",F58&lt;&gt;"Cancelled"),"Check status","")))))))))</x:f>
      </x:c>
      <x:c r="J58" s="22" t="str">
        <x:f>IF(COUNTA(A58:H58)=0,"",IF(I58="",0,1))</x:f>
      </x:c>
      <x:c r="K58" s="2"/>
      <x:c r="L58" s="2"/>
      <x:c r="M58" s="2"/>
    </x:row>
    <x:row r="59" ht="23" customHeight="1">
      <x:c r="A59" s="8"/>
      <x:c r="B59" s="8"/>
      <x:c r="C59" s="9"/>
      <x:c r="D59" s="9"/>
      <x:c r="E59" s="21"/>
      <x:c r="F59" s="8"/>
      <x:c r="G59" s="8"/>
      <x:c r="H59" s="8"/>
      <x:c r="I59" s="2" t="str">
        <x:f>IF(COUNTA(A59:H59)=0,"",IF(A59="","Check request ID",IF(COUNTIFS($A$7:$A$106,A59)&gt;1,"Check duplicate request ID",IF(COUNTIFS('Balances'!$A$8:$A$27,B59)&lt;&gt;1,"Check employee ID",IF(OR(C59="",D59="",COUNT(E59)=0,F59=""),"Check dates, days and status",IF(OR($B$4="",$D$4=""),"Check tracker period",IF(OR(D59&lt;C59,C59&lt;$B$4,D59&gt;$D$4),"Check dates against period",IF(E59&lt;0,"Check requested days",IF(AND(F59&lt;&gt;"Pending",F59&lt;&gt;"Approved",F59&lt;&gt;"Rejected",F59&lt;&gt;"Cancelled"),"Check status","")))))))))</x:f>
      </x:c>
      <x:c r="J59" s="22" t="str">
        <x:f>IF(COUNTA(A59:H59)=0,"",IF(I59="",0,1))</x:f>
      </x:c>
      <x:c r="K59" s="2"/>
      <x:c r="L59" s="2"/>
      <x:c r="M59" s="2"/>
    </x:row>
    <x:row r="60" ht="23" customHeight="1">
      <x:c r="A60" s="8"/>
      <x:c r="B60" s="8"/>
      <x:c r="C60" s="9"/>
      <x:c r="D60" s="9"/>
      <x:c r="E60" s="21"/>
      <x:c r="F60" s="8"/>
      <x:c r="G60" s="8"/>
      <x:c r="H60" s="8"/>
      <x:c r="I60" s="2" t="str">
        <x:f>IF(COUNTA(A60:H60)=0,"",IF(A60="","Check request ID",IF(COUNTIFS($A$7:$A$106,A60)&gt;1,"Check duplicate request ID",IF(COUNTIFS('Balances'!$A$8:$A$27,B60)&lt;&gt;1,"Check employee ID",IF(OR(C60="",D60="",COUNT(E60)=0,F60=""),"Check dates, days and status",IF(OR($B$4="",$D$4=""),"Check tracker period",IF(OR(D60&lt;C60,C60&lt;$B$4,D60&gt;$D$4),"Check dates against period",IF(E60&lt;0,"Check requested days",IF(AND(F60&lt;&gt;"Pending",F60&lt;&gt;"Approved",F60&lt;&gt;"Rejected",F60&lt;&gt;"Cancelled"),"Check status","")))))))))</x:f>
      </x:c>
      <x:c r="J60" s="22" t="str">
        <x:f>IF(COUNTA(A60:H60)=0,"",IF(I60="",0,1))</x:f>
      </x:c>
      <x:c r="K60" s="2"/>
      <x:c r="L60" s="2"/>
      <x:c r="M60" s="2"/>
    </x:row>
    <x:row r="61" ht="23" customHeight="1">
      <x:c r="A61" s="8"/>
      <x:c r="B61" s="8"/>
      <x:c r="C61" s="9"/>
      <x:c r="D61" s="9"/>
      <x:c r="E61" s="21"/>
      <x:c r="F61" s="8"/>
      <x:c r="G61" s="8"/>
      <x:c r="H61" s="8"/>
      <x:c r="I61" s="2" t="str">
        <x:f>IF(COUNTA(A61:H61)=0,"",IF(A61="","Check request ID",IF(COUNTIFS($A$7:$A$106,A61)&gt;1,"Check duplicate request ID",IF(COUNTIFS('Balances'!$A$8:$A$27,B61)&lt;&gt;1,"Check employee ID",IF(OR(C61="",D61="",COUNT(E61)=0,F61=""),"Check dates, days and status",IF(OR($B$4="",$D$4=""),"Check tracker period",IF(OR(D61&lt;C61,C61&lt;$B$4,D61&gt;$D$4),"Check dates against period",IF(E61&lt;0,"Check requested days",IF(AND(F61&lt;&gt;"Pending",F61&lt;&gt;"Approved",F61&lt;&gt;"Rejected",F61&lt;&gt;"Cancelled"),"Check status","")))))))))</x:f>
      </x:c>
      <x:c r="J61" s="22" t="str">
        <x:f>IF(COUNTA(A61:H61)=0,"",IF(I61="",0,1))</x:f>
      </x:c>
      <x:c r="K61" s="2"/>
      <x:c r="L61" s="2"/>
      <x:c r="M61" s="2"/>
    </x:row>
    <x:row r="62" ht="23" customHeight="1">
      <x:c r="A62" s="8"/>
      <x:c r="B62" s="8"/>
      <x:c r="C62" s="9"/>
      <x:c r="D62" s="9"/>
      <x:c r="E62" s="21"/>
      <x:c r="F62" s="8"/>
      <x:c r="G62" s="8"/>
      <x:c r="H62" s="8"/>
      <x:c r="I62" s="2" t="str">
        <x:f>IF(COUNTA(A62:H62)=0,"",IF(A62="","Check request ID",IF(COUNTIFS($A$7:$A$106,A62)&gt;1,"Check duplicate request ID",IF(COUNTIFS('Balances'!$A$8:$A$27,B62)&lt;&gt;1,"Check employee ID",IF(OR(C62="",D62="",COUNT(E62)=0,F62=""),"Check dates, days and status",IF(OR($B$4="",$D$4=""),"Check tracker period",IF(OR(D62&lt;C62,C62&lt;$B$4,D62&gt;$D$4),"Check dates against period",IF(E62&lt;0,"Check requested days",IF(AND(F62&lt;&gt;"Pending",F62&lt;&gt;"Approved",F62&lt;&gt;"Rejected",F62&lt;&gt;"Cancelled"),"Check status","")))))))))</x:f>
      </x:c>
      <x:c r="J62" s="22" t="str">
        <x:f>IF(COUNTA(A62:H62)=0,"",IF(I62="",0,1))</x:f>
      </x:c>
      <x:c r="K62" s="2"/>
      <x:c r="L62" s="2"/>
      <x:c r="M62" s="2"/>
    </x:row>
    <x:row r="63" ht="23" customHeight="1">
      <x:c r="A63" s="8"/>
      <x:c r="B63" s="8"/>
      <x:c r="C63" s="9"/>
      <x:c r="D63" s="9"/>
      <x:c r="E63" s="21"/>
      <x:c r="F63" s="8"/>
      <x:c r="G63" s="8"/>
      <x:c r="H63" s="8"/>
      <x:c r="I63" s="2" t="str">
        <x:f>IF(COUNTA(A63:H63)=0,"",IF(A63="","Check request ID",IF(COUNTIFS($A$7:$A$106,A63)&gt;1,"Check duplicate request ID",IF(COUNTIFS('Balances'!$A$8:$A$27,B63)&lt;&gt;1,"Check employee ID",IF(OR(C63="",D63="",COUNT(E63)=0,F63=""),"Check dates, days and status",IF(OR($B$4="",$D$4=""),"Check tracker period",IF(OR(D63&lt;C63,C63&lt;$B$4,D63&gt;$D$4),"Check dates against period",IF(E63&lt;0,"Check requested days",IF(AND(F63&lt;&gt;"Pending",F63&lt;&gt;"Approved",F63&lt;&gt;"Rejected",F63&lt;&gt;"Cancelled"),"Check status","")))))))))</x:f>
      </x:c>
      <x:c r="J63" s="22" t="str">
        <x:f>IF(COUNTA(A63:H63)=0,"",IF(I63="",0,1))</x:f>
      </x:c>
      <x:c r="K63" s="2"/>
      <x:c r="L63" s="2"/>
      <x:c r="M63" s="2"/>
    </x:row>
    <x:row r="64" ht="23" customHeight="1">
      <x:c r="A64" s="8"/>
      <x:c r="B64" s="8"/>
      <x:c r="C64" s="9"/>
      <x:c r="D64" s="9"/>
      <x:c r="E64" s="21"/>
      <x:c r="F64" s="8"/>
      <x:c r="G64" s="8"/>
      <x:c r="H64" s="8"/>
      <x:c r="I64" s="2" t="str">
        <x:f>IF(COUNTA(A64:H64)=0,"",IF(A64="","Check request ID",IF(COUNTIFS($A$7:$A$106,A64)&gt;1,"Check duplicate request ID",IF(COUNTIFS('Balances'!$A$8:$A$27,B64)&lt;&gt;1,"Check employee ID",IF(OR(C64="",D64="",COUNT(E64)=0,F64=""),"Check dates, days and status",IF(OR($B$4="",$D$4=""),"Check tracker period",IF(OR(D64&lt;C64,C64&lt;$B$4,D64&gt;$D$4),"Check dates against period",IF(E64&lt;0,"Check requested days",IF(AND(F64&lt;&gt;"Pending",F64&lt;&gt;"Approved",F64&lt;&gt;"Rejected",F64&lt;&gt;"Cancelled"),"Check status","")))))))))</x:f>
      </x:c>
      <x:c r="J64" s="22" t="str">
        <x:f>IF(COUNTA(A64:H64)=0,"",IF(I64="",0,1))</x:f>
      </x:c>
      <x:c r="K64" s="2"/>
      <x:c r="L64" s="2"/>
      <x:c r="M64" s="2"/>
    </x:row>
    <x:row r="65" ht="23" customHeight="1">
      <x:c r="A65" s="8"/>
      <x:c r="B65" s="8"/>
      <x:c r="C65" s="9"/>
      <x:c r="D65" s="9"/>
      <x:c r="E65" s="21"/>
      <x:c r="F65" s="8"/>
      <x:c r="G65" s="8"/>
      <x:c r="H65" s="8"/>
      <x:c r="I65" s="2" t="str">
        <x:f>IF(COUNTA(A65:H65)=0,"",IF(A65="","Check request ID",IF(COUNTIFS($A$7:$A$106,A65)&gt;1,"Check duplicate request ID",IF(COUNTIFS('Balances'!$A$8:$A$27,B65)&lt;&gt;1,"Check employee ID",IF(OR(C65="",D65="",COUNT(E65)=0,F65=""),"Check dates, days and status",IF(OR($B$4="",$D$4=""),"Check tracker period",IF(OR(D65&lt;C65,C65&lt;$B$4,D65&gt;$D$4),"Check dates against period",IF(E65&lt;0,"Check requested days",IF(AND(F65&lt;&gt;"Pending",F65&lt;&gt;"Approved",F65&lt;&gt;"Rejected",F65&lt;&gt;"Cancelled"),"Check status","")))))))))</x:f>
      </x:c>
      <x:c r="J65" s="22" t="str">
        <x:f>IF(COUNTA(A65:H65)=0,"",IF(I65="",0,1))</x:f>
      </x:c>
      <x:c r="K65" s="2"/>
      <x:c r="L65" s="2"/>
      <x:c r="M65" s="2"/>
    </x:row>
    <x:row r="66" ht="23" customHeight="1">
      <x:c r="A66" s="8"/>
      <x:c r="B66" s="8"/>
      <x:c r="C66" s="9"/>
      <x:c r="D66" s="9"/>
      <x:c r="E66" s="21"/>
      <x:c r="F66" s="8"/>
      <x:c r="G66" s="8"/>
      <x:c r="H66" s="8"/>
      <x:c r="I66" s="2" t="str">
        <x:f>IF(COUNTA(A66:H66)=0,"",IF(A66="","Check request ID",IF(COUNTIFS($A$7:$A$106,A66)&gt;1,"Check duplicate request ID",IF(COUNTIFS('Balances'!$A$8:$A$27,B66)&lt;&gt;1,"Check employee ID",IF(OR(C66="",D66="",COUNT(E66)=0,F66=""),"Check dates, days and status",IF(OR($B$4="",$D$4=""),"Check tracker period",IF(OR(D66&lt;C66,C66&lt;$B$4,D66&gt;$D$4),"Check dates against period",IF(E66&lt;0,"Check requested days",IF(AND(F66&lt;&gt;"Pending",F66&lt;&gt;"Approved",F66&lt;&gt;"Rejected",F66&lt;&gt;"Cancelled"),"Check status","")))))))))</x:f>
      </x:c>
      <x:c r="J66" s="22" t="str">
        <x:f>IF(COUNTA(A66:H66)=0,"",IF(I66="",0,1))</x:f>
      </x:c>
      <x:c r="K66" s="2"/>
      <x:c r="L66" s="2"/>
      <x:c r="M66" s="2"/>
    </x:row>
    <x:row r="67" ht="23" customHeight="1">
      <x:c r="A67" s="8"/>
      <x:c r="B67" s="8"/>
      <x:c r="C67" s="9"/>
      <x:c r="D67" s="9"/>
      <x:c r="E67" s="21"/>
      <x:c r="F67" s="8"/>
      <x:c r="G67" s="8"/>
      <x:c r="H67" s="8"/>
      <x:c r="I67" s="2" t="str">
        <x:f>IF(COUNTA(A67:H67)=0,"",IF(A67="","Check request ID",IF(COUNTIFS($A$7:$A$106,A67)&gt;1,"Check duplicate request ID",IF(COUNTIFS('Balances'!$A$8:$A$27,B67)&lt;&gt;1,"Check employee ID",IF(OR(C67="",D67="",COUNT(E67)=0,F67=""),"Check dates, days and status",IF(OR($B$4="",$D$4=""),"Check tracker period",IF(OR(D67&lt;C67,C67&lt;$B$4,D67&gt;$D$4),"Check dates against period",IF(E67&lt;0,"Check requested days",IF(AND(F67&lt;&gt;"Pending",F67&lt;&gt;"Approved",F67&lt;&gt;"Rejected",F67&lt;&gt;"Cancelled"),"Check status","")))))))))</x:f>
      </x:c>
      <x:c r="J67" s="22" t="str">
        <x:f>IF(COUNTA(A67:H67)=0,"",IF(I67="",0,1))</x:f>
      </x:c>
      <x:c r="K67" s="2"/>
      <x:c r="L67" s="2"/>
      <x:c r="M67" s="2"/>
    </x:row>
    <x:row r="68" ht="23" customHeight="1">
      <x:c r="A68" s="8"/>
      <x:c r="B68" s="8"/>
      <x:c r="C68" s="9"/>
      <x:c r="D68" s="9"/>
      <x:c r="E68" s="21"/>
      <x:c r="F68" s="8"/>
      <x:c r="G68" s="8"/>
      <x:c r="H68" s="8"/>
      <x:c r="I68" s="2" t="str">
        <x:f>IF(COUNTA(A68:H68)=0,"",IF(A68="","Check request ID",IF(COUNTIFS($A$7:$A$106,A68)&gt;1,"Check duplicate request ID",IF(COUNTIFS('Balances'!$A$8:$A$27,B68)&lt;&gt;1,"Check employee ID",IF(OR(C68="",D68="",COUNT(E68)=0,F68=""),"Check dates, days and status",IF(OR($B$4="",$D$4=""),"Check tracker period",IF(OR(D68&lt;C68,C68&lt;$B$4,D68&gt;$D$4),"Check dates against period",IF(E68&lt;0,"Check requested days",IF(AND(F68&lt;&gt;"Pending",F68&lt;&gt;"Approved",F68&lt;&gt;"Rejected",F68&lt;&gt;"Cancelled"),"Check status","")))))))))</x:f>
      </x:c>
      <x:c r="J68" s="22" t="str">
        <x:f>IF(COUNTA(A68:H68)=0,"",IF(I68="",0,1))</x:f>
      </x:c>
      <x:c r="K68" s="2"/>
      <x:c r="L68" s="2"/>
      <x:c r="M68" s="2"/>
    </x:row>
    <x:row r="69" ht="23" customHeight="1">
      <x:c r="A69" s="8"/>
      <x:c r="B69" s="8"/>
      <x:c r="C69" s="9"/>
      <x:c r="D69" s="9"/>
      <x:c r="E69" s="21"/>
      <x:c r="F69" s="8"/>
      <x:c r="G69" s="8"/>
      <x:c r="H69" s="8"/>
      <x:c r="I69" s="2" t="str">
        <x:f>IF(COUNTA(A69:H69)=0,"",IF(A69="","Check request ID",IF(COUNTIFS($A$7:$A$106,A69)&gt;1,"Check duplicate request ID",IF(COUNTIFS('Balances'!$A$8:$A$27,B69)&lt;&gt;1,"Check employee ID",IF(OR(C69="",D69="",COUNT(E69)=0,F69=""),"Check dates, days and status",IF(OR($B$4="",$D$4=""),"Check tracker period",IF(OR(D69&lt;C69,C69&lt;$B$4,D69&gt;$D$4),"Check dates against period",IF(E69&lt;0,"Check requested days",IF(AND(F69&lt;&gt;"Pending",F69&lt;&gt;"Approved",F69&lt;&gt;"Rejected",F69&lt;&gt;"Cancelled"),"Check status","")))))))))</x:f>
      </x:c>
      <x:c r="J69" s="22" t="str">
        <x:f>IF(COUNTA(A69:H69)=0,"",IF(I69="",0,1))</x:f>
      </x:c>
      <x:c r="K69" s="2"/>
      <x:c r="L69" s="2"/>
      <x:c r="M69" s="2"/>
    </x:row>
    <x:row r="70" ht="23" customHeight="1">
      <x:c r="A70" s="8"/>
      <x:c r="B70" s="8"/>
      <x:c r="C70" s="9"/>
      <x:c r="D70" s="9"/>
      <x:c r="E70" s="21"/>
      <x:c r="F70" s="8"/>
      <x:c r="G70" s="8"/>
      <x:c r="H70" s="8"/>
      <x:c r="I70" s="2" t="str">
        <x:f>IF(COUNTA(A70:H70)=0,"",IF(A70="","Check request ID",IF(COUNTIFS($A$7:$A$106,A70)&gt;1,"Check duplicate request ID",IF(COUNTIFS('Balances'!$A$8:$A$27,B70)&lt;&gt;1,"Check employee ID",IF(OR(C70="",D70="",COUNT(E70)=0,F70=""),"Check dates, days and status",IF(OR($B$4="",$D$4=""),"Check tracker period",IF(OR(D70&lt;C70,C70&lt;$B$4,D70&gt;$D$4),"Check dates against period",IF(E70&lt;0,"Check requested days",IF(AND(F70&lt;&gt;"Pending",F70&lt;&gt;"Approved",F70&lt;&gt;"Rejected",F70&lt;&gt;"Cancelled"),"Check status","")))))))))</x:f>
      </x:c>
      <x:c r="J70" s="22" t="str">
        <x:f>IF(COUNTA(A70:H70)=0,"",IF(I70="",0,1))</x:f>
      </x:c>
      <x:c r="K70" s="2"/>
      <x:c r="L70" s="2"/>
      <x:c r="M70" s="2"/>
    </x:row>
    <x:row r="71" ht="23" customHeight="1">
      <x:c r="A71" s="8"/>
      <x:c r="B71" s="8"/>
      <x:c r="C71" s="9"/>
      <x:c r="D71" s="9"/>
      <x:c r="E71" s="21"/>
      <x:c r="F71" s="8"/>
      <x:c r="G71" s="8"/>
      <x:c r="H71" s="8"/>
      <x:c r="I71" s="2" t="str">
        <x:f>IF(COUNTA(A71:H71)=0,"",IF(A71="","Check request ID",IF(COUNTIFS($A$7:$A$106,A71)&gt;1,"Check duplicate request ID",IF(COUNTIFS('Balances'!$A$8:$A$27,B71)&lt;&gt;1,"Check employee ID",IF(OR(C71="",D71="",COUNT(E71)=0,F71=""),"Check dates, days and status",IF(OR($B$4="",$D$4=""),"Check tracker period",IF(OR(D71&lt;C71,C71&lt;$B$4,D71&gt;$D$4),"Check dates against period",IF(E71&lt;0,"Check requested days",IF(AND(F71&lt;&gt;"Pending",F71&lt;&gt;"Approved",F71&lt;&gt;"Rejected",F71&lt;&gt;"Cancelled"),"Check status","")))))))))</x:f>
      </x:c>
      <x:c r="J71" s="22" t="str">
        <x:f>IF(COUNTA(A71:H71)=0,"",IF(I71="",0,1))</x:f>
      </x:c>
      <x:c r="K71" s="2"/>
      <x:c r="L71" s="2"/>
      <x:c r="M71" s="2"/>
    </x:row>
    <x:row r="72" ht="23" customHeight="1">
      <x:c r="A72" s="8"/>
      <x:c r="B72" s="8"/>
      <x:c r="C72" s="9"/>
      <x:c r="D72" s="9"/>
      <x:c r="E72" s="21"/>
      <x:c r="F72" s="8"/>
      <x:c r="G72" s="8"/>
      <x:c r="H72" s="8"/>
      <x:c r="I72" s="2" t="str">
        <x:f>IF(COUNTA(A72:H72)=0,"",IF(A72="","Check request ID",IF(COUNTIFS($A$7:$A$106,A72)&gt;1,"Check duplicate request ID",IF(COUNTIFS('Balances'!$A$8:$A$27,B72)&lt;&gt;1,"Check employee ID",IF(OR(C72="",D72="",COUNT(E72)=0,F72=""),"Check dates, days and status",IF(OR($B$4="",$D$4=""),"Check tracker period",IF(OR(D72&lt;C72,C72&lt;$B$4,D72&gt;$D$4),"Check dates against period",IF(E72&lt;0,"Check requested days",IF(AND(F72&lt;&gt;"Pending",F72&lt;&gt;"Approved",F72&lt;&gt;"Rejected",F72&lt;&gt;"Cancelled"),"Check status","")))))))))</x:f>
      </x:c>
      <x:c r="J72" s="22" t="str">
        <x:f>IF(COUNTA(A72:H72)=0,"",IF(I72="",0,1))</x:f>
      </x:c>
      <x:c r="K72" s="2"/>
      <x:c r="L72" s="2"/>
      <x:c r="M72" s="2"/>
    </x:row>
    <x:row r="73" ht="23" customHeight="1">
      <x:c r="A73" s="8"/>
      <x:c r="B73" s="8"/>
      <x:c r="C73" s="9"/>
      <x:c r="D73" s="9"/>
      <x:c r="E73" s="21"/>
      <x:c r="F73" s="8"/>
      <x:c r="G73" s="8"/>
      <x:c r="H73" s="8"/>
      <x:c r="I73" s="2" t="str">
        <x:f>IF(COUNTA(A73:H73)=0,"",IF(A73="","Check request ID",IF(COUNTIFS($A$7:$A$106,A73)&gt;1,"Check duplicate request ID",IF(COUNTIFS('Balances'!$A$8:$A$27,B73)&lt;&gt;1,"Check employee ID",IF(OR(C73="",D73="",COUNT(E73)=0,F73=""),"Check dates, days and status",IF(OR($B$4="",$D$4=""),"Check tracker period",IF(OR(D73&lt;C73,C73&lt;$B$4,D73&gt;$D$4),"Check dates against period",IF(E73&lt;0,"Check requested days",IF(AND(F73&lt;&gt;"Pending",F73&lt;&gt;"Approved",F73&lt;&gt;"Rejected",F73&lt;&gt;"Cancelled"),"Check status","")))))))))</x:f>
      </x:c>
      <x:c r="J73" s="22" t="str">
        <x:f>IF(COUNTA(A73:H73)=0,"",IF(I73="",0,1))</x:f>
      </x:c>
      <x:c r="K73" s="2"/>
      <x:c r="L73" s="2"/>
      <x:c r="M73" s="2"/>
    </x:row>
    <x:row r="74" ht="23" customHeight="1">
      <x:c r="A74" s="8"/>
      <x:c r="B74" s="8"/>
      <x:c r="C74" s="9"/>
      <x:c r="D74" s="9"/>
      <x:c r="E74" s="21"/>
      <x:c r="F74" s="8"/>
      <x:c r="G74" s="8"/>
      <x:c r="H74" s="8"/>
      <x:c r="I74" s="2" t="str">
        <x:f>IF(COUNTA(A74:H74)=0,"",IF(A74="","Check request ID",IF(COUNTIFS($A$7:$A$106,A74)&gt;1,"Check duplicate request ID",IF(COUNTIFS('Balances'!$A$8:$A$27,B74)&lt;&gt;1,"Check employee ID",IF(OR(C74="",D74="",COUNT(E74)=0,F74=""),"Check dates, days and status",IF(OR($B$4="",$D$4=""),"Check tracker period",IF(OR(D74&lt;C74,C74&lt;$B$4,D74&gt;$D$4),"Check dates against period",IF(E74&lt;0,"Check requested days",IF(AND(F74&lt;&gt;"Pending",F74&lt;&gt;"Approved",F74&lt;&gt;"Rejected",F74&lt;&gt;"Cancelled"),"Check status","")))))))))</x:f>
      </x:c>
      <x:c r="J74" s="22" t="str">
        <x:f>IF(COUNTA(A74:H74)=0,"",IF(I74="",0,1))</x:f>
      </x:c>
      <x:c r="K74" s="2"/>
      <x:c r="L74" s="2"/>
      <x:c r="M74" s="2"/>
    </x:row>
    <x:row r="75" ht="23" customHeight="1">
      <x:c r="A75" s="8"/>
      <x:c r="B75" s="8"/>
      <x:c r="C75" s="9"/>
      <x:c r="D75" s="9"/>
      <x:c r="E75" s="21"/>
      <x:c r="F75" s="8"/>
      <x:c r="G75" s="8"/>
      <x:c r="H75" s="8"/>
      <x:c r="I75" s="2" t="str">
        <x:f>IF(COUNTA(A75:H75)=0,"",IF(A75="","Check request ID",IF(COUNTIFS($A$7:$A$106,A75)&gt;1,"Check duplicate request ID",IF(COUNTIFS('Balances'!$A$8:$A$27,B75)&lt;&gt;1,"Check employee ID",IF(OR(C75="",D75="",COUNT(E75)=0,F75=""),"Check dates, days and status",IF(OR($B$4="",$D$4=""),"Check tracker period",IF(OR(D75&lt;C75,C75&lt;$B$4,D75&gt;$D$4),"Check dates against period",IF(E75&lt;0,"Check requested days",IF(AND(F75&lt;&gt;"Pending",F75&lt;&gt;"Approved",F75&lt;&gt;"Rejected",F75&lt;&gt;"Cancelled"),"Check status","")))))))))</x:f>
      </x:c>
      <x:c r="J75" s="22" t="str">
        <x:f>IF(COUNTA(A75:H75)=0,"",IF(I75="",0,1))</x:f>
      </x:c>
      <x:c r="K75" s="2"/>
      <x:c r="L75" s="2"/>
      <x:c r="M75" s="2"/>
    </x:row>
    <x:row r="76" ht="23" customHeight="1">
      <x:c r="A76" s="8"/>
      <x:c r="B76" s="8"/>
      <x:c r="C76" s="9"/>
      <x:c r="D76" s="9"/>
      <x:c r="E76" s="21"/>
      <x:c r="F76" s="8"/>
      <x:c r="G76" s="8"/>
      <x:c r="H76" s="8"/>
      <x:c r="I76" s="2" t="str">
        <x:f>IF(COUNTA(A76:H76)=0,"",IF(A76="","Check request ID",IF(COUNTIFS($A$7:$A$106,A76)&gt;1,"Check duplicate request ID",IF(COUNTIFS('Balances'!$A$8:$A$27,B76)&lt;&gt;1,"Check employee ID",IF(OR(C76="",D76="",COUNT(E76)=0,F76=""),"Check dates, days and status",IF(OR($B$4="",$D$4=""),"Check tracker period",IF(OR(D76&lt;C76,C76&lt;$B$4,D76&gt;$D$4),"Check dates against period",IF(E76&lt;0,"Check requested days",IF(AND(F76&lt;&gt;"Pending",F76&lt;&gt;"Approved",F76&lt;&gt;"Rejected",F76&lt;&gt;"Cancelled"),"Check status","")))))))))</x:f>
      </x:c>
      <x:c r="J76" s="22" t="str">
        <x:f>IF(COUNTA(A76:H76)=0,"",IF(I76="",0,1))</x:f>
      </x:c>
      <x:c r="K76" s="2"/>
      <x:c r="L76" s="2"/>
      <x:c r="M76" s="2"/>
    </x:row>
    <x:row r="77" ht="23" customHeight="1">
      <x:c r="A77" s="8"/>
      <x:c r="B77" s="8"/>
      <x:c r="C77" s="9"/>
      <x:c r="D77" s="9"/>
      <x:c r="E77" s="21"/>
      <x:c r="F77" s="8"/>
      <x:c r="G77" s="8"/>
      <x:c r="H77" s="8"/>
      <x:c r="I77" s="2" t="str">
        <x:f>IF(COUNTA(A77:H77)=0,"",IF(A77="","Check request ID",IF(COUNTIFS($A$7:$A$106,A77)&gt;1,"Check duplicate request ID",IF(COUNTIFS('Balances'!$A$8:$A$27,B77)&lt;&gt;1,"Check employee ID",IF(OR(C77="",D77="",COUNT(E77)=0,F77=""),"Check dates, days and status",IF(OR($B$4="",$D$4=""),"Check tracker period",IF(OR(D77&lt;C77,C77&lt;$B$4,D77&gt;$D$4),"Check dates against period",IF(E77&lt;0,"Check requested days",IF(AND(F77&lt;&gt;"Pending",F77&lt;&gt;"Approved",F77&lt;&gt;"Rejected",F77&lt;&gt;"Cancelled"),"Check status","")))))))))</x:f>
      </x:c>
      <x:c r="J77" s="22" t="str">
        <x:f>IF(COUNTA(A77:H77)=0,"",IF(I77="",0,1))</x:f>
      </x:c>
      <x:c r="K77" s="2"/>
      <x:c r="L77" s="2"/>
      <x:c r="M77" s="2"/>
    </x:row>
    <x:row r="78" ht="23" customHeight="1">
      <x:c r="A78" s="8"/>
      <x:c r="B78" s="8"/>
      <x:c r="C78" s="9"/>
      <x:c r="D78" s="9"/>
      <x:c r="E78" s="21"/>
      <x:c r="F78" s="8"/>
      <x:c r="G78" s="8"/>
      <x:c r="H78" s="8"/>
      <x:c r="I78" s="2" t="str">
        <x:f>IF(COUNTA(A78:H78)=0,"",IF(A78="","Check request ID",IF(COUNTIFS($A$7:$A$106,A78)&gt;1,"Check duplicate request ID",IF(COUNTIFS('Balances'!$A$8:$A$27,B78)&lt;&gt;1,"Check employee ID",IF(OR(C78="",D78="",COUNT(E78)=0,F78=""),"Check dates, days and status",IF(OR($B$4="",$D$4=""),"Check tracker period",IF(OR(D78&lt;C78,C78&lt;$B$4,D78&gt;$D$4),"Check dates against period",IF(E78&lt;0,"Check requested days",IF(AND(F78&lt;&gt;"Pending",F78&lt;&gt;"Approved",F78&lt;&gt;"Rejected",F78&lt;&gt;"Cancelled"),"Check status","")))))))))</x:f>
      </x:c>
      <x:c r="J78" s="22" t="str">
        <x:f>IF(COUNTA(A78:H78)=0,"",IF(I78="",0,1))</x:f>
      </x:c>
      <x:c r="K78" s="2"/>
      <x:c r="L78" s="2"/>
      <x:c r="M78" s="2"/>
    </x:row>
    <x:row r="79" ht="23" customHeight="1">
      <x:c r="A79" s="8"/>
      <x:c r="B79" s="8"/>
      <x:c r="C79" s="9"/>
      <x:c r="D79" s="9"/>
      <x:c r="E79" s="21"/>
      <x:c r="F79" s="8"/>
      <x:c r="G79" s="8"/>
      <x:c r="H79" s="8"/>
      <x:c r="I79" s="2" t="str">
        <x:f>IF(COUNTA(A79:H79)=0,"",IF(A79="","Check request ID",IF(COUNTIFS($A$7:$A$106,A79)&gt;1,"Check duplicate request ID",IF(COUNTIFS('Balances'!$A$8:$A$27,B79)&lt;&gt;1,"Check employee ID",IF(OR(C79="",D79="",COUNT(E79)=0,F79=""),"Check dates, days and status",IF(OR($B$4="",$D$4=""),"Check tracker period",IF(OR(D79&lt;C79,C79&lt;$B$4,D79&gt;$D$4),"Check dates against period",IF(E79&lt;0,"Check requested days",IF(AND(F79&lt;&gt;"Pending",F79&lt;&gt;"Approved",F79&lt;&gt;"Rejected",F79&lt;&gt;"Cancelled"),"Check status","")))))))))</x:f>
      </x:c>
      <x:c r="J79" s="22" t="str">
        <x:f>IF(COUNTA(A79:H79)=0,"",IF(I79="",0,1))</x:f>
      </x:c>
      <x:c r="K79" s="2"/>
      <x:c r="L79" s="2"/>
      <x:c r="M79" s="2"/>
    </x:row>
    <x:row r="80" ht="23" customHeight="1">
      <x:c r="A80" s="8"/>
      <x:c r="B80" s="8"/>
      <x:c r="C80" s="9"/>
      <x:c r="D80" s="9"/>
      <x:c r="E80" s="21"/>
      <x:c r="F80" s="8"/>
      <x:c r="G80" s="8"/>
      <x:c r="H80" s="8"/>
      <x:c r="I80" s="2" t="str">
        <x:f>IF(COUNTA(A80:H80)=0,"",IF(A80="","Check request ID",IF(COUNTIFS($A$7:$A$106,A80)&gt;1,"Check duplicate request ID",IF(COUNTIFS('Balances'!$A$8:$A$27,B80)&lt;&gt;1,"Check employee ID",IF(OR(C80="",D80="",COUNT(E80)=0,F80=""),"Check dates, days and status",IF(OR($B$4="",$D$4=""),"Check tracker period",IF(OR(D80&lt;C80,C80&lt;$B$4,D80&gt;$D$4),"Check dates against period",IF(E80&lt;0,"Check requested days",IF(AND(F80&lt;&gt;"Pending",F80&lt;&gt;"Approved",F80&lt;&gt;"Rejected",F80&lt;&gt;"Cancelled"),"Check status","")))))))))</x:f>
      </x:c>
      <x:c r="J80" s="22" t="str">
        <x:f>IF(COUNTA(A80:H80)=0,"",IF(I80="",0,1))</x:f>
      </x:c>
      <x:c r="K80" s="2"/>
      <x:c r="L80" s="2"/>
      <x:c r="M80" s="2"/>
    </x:row>
    <x:row r="81" ht="23" customHeight="1">
      <x:c r="A81" s="8"/>
      <x:c r="B81" s="8"/>
      <x:c r="C81" s="9"/>
      <x:c r="D81" s="9"/>
      <x:c r="E81" s="21"/>
      <x:c r="F81" s="8"/>
      <x:c r="G81" s="8"/>
      <x:c r="H81" s="8"/>
      <x:c r="I81" s="2" t="str">
        <x:f>IF(COUNTA(A81:H81)=0,"",IF(A81="","Check request ID",IF(COUNTIFS($A$7:$A$106,A81)&gt;1,"Check duplicate request ID",IF(COUNTIFS('Balances'!$A$8:$A$27,B81)&lt;&gt;1,"Check employee ID",IF(OR(C81="",D81="",COUNT(E81)=0,F81=""),"Check dates, days and status",IF(OR($B$4="",$D$4=""),"Check tracker period",IF(OR(D81&lt;C81,C81&lt;$B$4,D81&gt;$D$4),"Check dates against period",IF(E81&lt;0,"Check requested days",IF(AND(F81&lt;&gt;"Pending",F81&lt;&gt;"Approved",F81&lt;&gt;"Rejected",F81&lt;&gt;"Cancelled"),"Check status","")))))))))</x:f>
      </x:c>
      <x:c r="J81" s="22" t="str">
        <x:f>IF(COUNTA(A81:H81)=0,"",IF(I81="",0,1))</x:f>
      </x:c>
      <x:c r="K81" s="2"/>
      <x:c r="L81" s="2"/>
      <x:c r="M81" s="2"/>
    </x:row>
    <x:row r="82" ht="23" customHeight="1">
      <x:c r="A82" s="8"/>
      <x:c r="B82" s="8"/>
      <x:c r="C82" s="9"/>
      <x:c r="D82" s="9"/>
      <x:c r="E82" s="21"/>
      <x:c r="F82" s="8"/>
      <x:c r="G82" s="8"/>
      <x:c r="H82" s="8"/>
      <x:c r="I82" s="2" t="str">
        <x:f>IF(COUNTA(A82:H82)=0,"",IF(A82="","Check request ID",IF(COUNTIFS($A$7:$A$106,A82)&gt;1,"Check duplicate request ID",IF(COUNTIFS('Balances'!$A$8:$A$27,B82)&lt;&gt;1,"Check employee ID",IF(OR(C82="",D82="",COUNT(E82)=0,F82=""),"Check dates, days and status",IF(OR($B$4="",$D$4=""),"Check tracker period",IF(OR(D82&lt;C82,C82&lt;$B$4,D82&gt;$D$4),"Check dates against period",IF(E82&lt;0,"Check requested days",IF(AND(F82&lt;&gt;"Pending",F82&lt;&gt;"Approved",F82&lt;&gt;"Rejected",F82&lt;&gt;"Cancelled"),"Check status","")))))))))</x:f>
      </x:c>
      <x:c r="J82" s="22" t="str">
        <x:f>IF(COUNTA(A82:H82)=0,"",IF(I82="",0,1))</x:f>
      </x:c>
      <x:c r="K82" s="2"/>
      <x:c r="L82" s="2"/>
      <x:c r="M82" s="2"/>
    </x:row>
    <x:row r="83" ht="23" customHeight="1">
      <x:c r="A83" s="8"/>
      <x:c r="B83" s="8"/>
      <x:c r="C83" s="9"/>
      <x:c r="D83" s="9"/>
      <x:c r="E83" s="21"/>
      <x:c r="F83" s="8"/>
      <x:c r="G83" s="8"/>
      <x:c r="H83" s="8"/>
      <x:c r="I83" s="2" t="str">
        <x:f>IF(COUNTA(A83:H83)=0,"",IF(A83="","Check request ID",IF(COUNTIFS($A$7:$A$106,A83)&gt;1,"Check duplicate request ID",IF(COUNTIFS('Balances'!$A$8:$A$27,B83)&lt;&gt;1,"Check employee ID",IF(OR(C83="",D83="",COUNT(E83)=0,F83=""),"Check dates, days and status",IF(OR($B$4="",$D$4=""),"Check tracker period",IF(OR(D83&lt;C83,C83&lt;$B$4,D83&gt;$D$4),"Check dates against period",IF(E83&lt;0,"Check requested days",IF(AND(F83&lt;&gt;"Pending",F83&lt;&gt;"Approved",F83&lt;&gt;"Rejected",F83&lt;&gt;"Cancelled"),"Check status","")))))))))</x:f>
      </x:c>
      <x:c r="J83" s="22" t="str">
        <x:f>IF(COUNTA(A83:H83)=0,"",IF(I83="",0,1))</x:f>
      </x:c>
      <x:c r="K83" s="2"/>
      <x:c r="L83" s="2"/>
      <x:c r="M83" s="2"/>
    </x:row>
    <x:row r="84" ht="23" customHeight="1">
      <x:c r="A84" s="8"/>
      <x:c r="B84" s="8"/>
      <x:c r="C84" s="9"/>
      <x:c r="D84" s="9"/>
      <x:c r="E84" s="21"/>
      <x:c r="F84" s="8"/>
      <x:c r="G84" s="8"/>
      <x:c r="H84" s="8"/>
      <x:c r="I84" s="2" t="str">
        <x:f>IF(COUNTA(A84:H84)=0,"",IF(A84="","Check request ID",IF(COUNTIFS($A$7:$A$106,A84)&gt;1,"Check duplicate request ID",IF(COUNTIFS('Balances'!$A$8:$A$27,B84)&lt;&gt;1,"Check employee ID",IF(OR(C84="",D84="",COUNT(E84)=0,F84=""),"Check dates, days and status",IF(OR($B$4="",$D$4=""),"Check tracker period",IF(OR(D84&lt;C84,C84&lt;$B$4,D84&gt;$D$4),"Check dates against period",IF(E84&lt;0,"Check requested days",IF(AND(F84&lt;&gt;"Pending",F84&lt;&gt;"Approved",F84&lt;&gt;"Rejected",F84&lt;&gt;"Cancelled"),"Check status","")))))))))</x:f>
      </x:c>
      <x:c r="J84" s="22" t="str">
        <x:f>IF(COUNTA(A84:H84)=0,"",IF(I84="",0,1))</x:f>
      </x:c>
      <x:c r="K84" s="2"/>
      <x:c r="L84" s="2"/>
      <x:c r="M84" s="2"/>
    </x:row>
    <x:row r="85" ht="23" customHeight="1">
      <x:c r="A85" s="8"/>
      <x:c r="B85" s="8"/>
      <x:c r="C85" s="9"/>
      <x:c r="D85" s="9"/>
      <x:c r="E85" s="21"/>
      <x:c r="F85" s="8"/>
      <x:c r="G85" s="8"/>
      <x:c r="H85" s="8"/>
      <x:c r="I85" s="2" t="str">
        <x:f>IF(COUNTA(A85:H85)=0,"",IF(A85="","Check request ID",IF(COUNTIFS($A$7:$A$106,A85)&gt;1,"Check duplicate request ID",IF(COUNTIFS('Balances'!$A$8:$A$27,B85)&lt;&gt;1,"Check employee ID",IF(OR(C85="",D85="",COUNT(E85)=0,F85=""),"Check dates, days and status",IF(OR($B$4="",$D$4=""),"Check tracker period",IF(OR(D85&lt;C85,C85&lt;$B$4,D85&gt;$D$4),"Check dates against period",IF(E85&lt;0,"Check requested days",IF(AND(F85&lt;&gt;"Pending",F85&lt;&gt;"Approved",F85&lt;&gt;"Rejected",F85&lt;&gt;"Cancelled"),"Check status","")))))))))</x:f>
      </x:c>
      <x:c r="J85" s="22" t="str">
        <x:f>IF(COUNTA(A85:H85)=0,"",IF(I85="",0,1))</x:f>
      </x:c>
      <x:c r="K85" s="2"/>
      <x:c r="L85" s="2"/>
      <x:c r="M85" s="2"/>
    </x:row>
    <x:row r="86" ht="23" customHeight="1">
      <x:c r="A86" s="8"/>
      <x:c r="B86" s="8"/>
      <x:c r="C86" s="9"/>
      <x:c r="D86" s="9"/>
      <x:c r="E86" s="21"/>
      <x:c r="F86" s="8"/>
      <x:c r="G86" s="8"/>
      <x:c r="H86" s="8"/>
      <x:c r="I86" s="2" t="str">
        <x:f>IF(COUNTA(A86:H86)=0,"",IF(A86="","Check request ID",IF(COUNTIFS($A$7:$A$106,A86)&gt;1,"Check duplicate request ID",IF(COUNTIFS('Balances'!$A$8:$A$27,B86)&lt;&gt;1,"Check employee ID",IF(OR(C86="",D86="",COUNT(E86)=0,F86=""),"Check dates, days and status",IF(OR($B$4="",$D$4=""),"Check tracker period",IF(OR(D86&lt;C86,C86&lt;$B$4,D86&gt;$D$4),"Check dates against period",IF(E86&lt;0,"Check requested days",IF(AND(F86&lt;&gt;"Pending",F86&lt;&gt;"Approved",F86&lt;&gt;"Rejected",F86&lt;&gt;"Cancelled"),"Check status","")))))))))</x:f>
      </x:c>
      <x:c r="J86" s="22" t="str">
        <x:f>IF(COUNTA(A86:H86)=0,"",IF(I86="",0,1))</x:f>
      </x:c>
      <x:c r="K86" s="2"/>
      <x:c r="L86" s="2"/>
      <x:c r="M86" s="2"/>
    </x:row>
    <x:row r="87" ht="23" customHeight="1">
      <x:c r="A87" s="8"/>
      <x:c r="B87" s="8"/>
      <x:c r="C87" s="9"/>
      <x:c r="D87" s="9"/>
      <x:c r="E87" s="21"/>
      <x:c r="F87" s="8"/>
      <x:c r="G87" s="8"/>
      <x:c r="H87" s="8"/>
      <x:c r="I87" s="2" t="str">
        <x:f>IF(COUNTA(A87:H87)=0,"",IF(A87="","Check request ID",IF(COUNTIFS($A$7:$A$106,A87)&gt;1,"Check duplicate request ID",IF(COUNTIFS('Balances'!$A$8:$A$27,B87)&lt;&gt;1,"Check employee ID",IF(OR(C87="",D87="",COUNT(E87)=0,F87=""),"Check dates, days and status",IF(OR($B$4="",$D$4=""),"Check tracker period",IF(OR(D87&lt;C87,C87&lt;$B$4,D87&gt;$D$4),"Check dates against period",IF(E87&lt;0,"Check requested days",IF(AND(F87&lt;&gt;"Pending",F87&lt;&gt;"Approved",F87&lt;&gt;"Rejected",F87&lt;&gt;"Cancelled"),"Check status","")))))))))</x:f>
      </x:c>
      <x:c r="J87" s="22" t="str">
        <x:f>IF(COUNTA(A87:H87)=0,"",IF(I87="",0,1))</x:f>
      </x:c>
      <x:c r="K87" s="2"/>
      <x:c r="L87" s="2"/>
      <x:c r="M87" s="2"/>
    </x:row>
    <x:row r="88" ht="23" customHeight="1">
      <x:c r="A88" s="8"/>
      <x:c r="B88" s="8"/>
      <x:c r="C88" s="9"/>
      <x:c r="D88" s="9"/>
      <x:c r="E88" s="21"/>
      <x:c r="F88" s="8"/>
      <x:c r="G88" s="8"/>
      <x:c r="H88" s="8"/>
      <x:c r="I88" s="2" t="str">
        <x:f>IF(COUNTA(A88:H88)=0,"",IF(A88="","Check request ID",IF(COUNTIFS($A$7:$A$106,A88)&gt;1,"Check duplicate request ID",IF(COUNTIFS('Balances'!$A$8:$A$27,B88)&lt;&gt;1,"Check employee ID",IF(OR(C88="",D88="",COUNT(E88)=0,F88=""),"Check dates, days and status",IF(OR($B$4="",$D$4=""),"Check tracker period",IF(OR(D88&lt;C88,C88&lt;$B$4,D88&gt;$D$4),"Check dates against period",IF(E88&lt;0,"Check requested days",IF(AND(F88&lt;&gt;"Pending",F88&lt;&gt;"Approved",F88&lt;&gt;"Rejected",F88&lt;&gt;"Cancelled"),"Check status","")))))))))</x:f>
      </x:c>
      <x:c r="J88" s="22" t="str">
        <x:f>IF(COUNTA(A88:H88)=0,"",IF(I88="",0,1))</x:f>
      </x:c>
      <x:c r="K88" s="2"/>
      <x:c r="L88" s="2"/>
      <x:c r="M88" s="2"/>
    </x:row>
    <x:row r="89" ht="23" customHeight="1">
      <x:c r="A89" s="8"/>
      <x:c r="B89" s="8"/>
      <x:c r="C89" s="9"/>
      <x:c r="D89" s="9"/>
      <x:c r="E89" s="21"/>
      <x:c r="F89" s="8"/>
      <x:c r="G89" s="8"/>
      <x:c r="H89" s="8"/>
      <x:c r="I89" s="2" t="str">
        <x:f>IF(COUNTA(A89:H89)=0,"",IF(A89="","Check request ID",IF(COUNTIFS($A$7:$A$106,A89)&gt;1,"Check duplicate request ID",IF(COUNTIFS('Balances'!$A$8:$A$27,B89)&lt;&gt;1,"Check employee ID",IF(OR(C89="",D89="",COUNT(E89)=0,F89=""),"Check dates, days and status",IF(OR($B$4="",$D$4=""),"Check tracker period",IF(OR(D89&lt;C89,C89&lt;$B$4,D89&gt;$D$4),"Check dates against period",IF(E89&lt;0,"Check requested days",IF(AND(F89&lt;&gt;"Pending",F89&lt;&gt;"Approved",F89&lt;&gt;"Rejected",F89&lt;&gt;"Cancelled"),"Check status","")))))))))</x:f>
      </x:c>
      <x:c r="J89" s="22" t="str">
        <x:f>IF(COUNTA(A89:H89)=0,"",IF(I89="",0,1))</x:f>
      </x:c>
      <x:c r="K89" s="2"/>
      <x:c r="L89" s="2"/>
      <x:c r="M89" s="2"/>
    </x:row>
    <x:row r="90" ht="23" customHeight="1">
      <x:c r="A90" s="8"/>
      <x:c r="B90" s="8"/>
      <x:c r="C90" s="9"/>
      <x:c r="D90" s="9"/>
      <x:c r="E90" s="21"/>
      <x:c r="F90" s="8"/>
      <x:c r="G90" s="8"/>
      <x:c r="H90" s="8"/>
      <x:c r="I90" s="2" t="str">
        <x:f>IF(COUNTA(A90:H90)=0,"",IF(A90="","Check request ID",IF(COUNTIFS($A$7:$A$106,A90)&gt;1,"Check duplicate request ID",IF(COUNTIFS('Balances'!$A$8:$A$27,B90)&lt;&gt;1,"Check employee ID",IF(OR(C90="",D90="",COUNT(E90)=0,F90=""),"Check dates, days and status",IF(OR($B$4="",$D$4=""),"Check tracker period",IF(OR(D90&lt;C90,C90&lt;$B$4,D90&gt;$D$4),"Check dates against period",IF(E90&lt;0,"Check requested days",IF(AND(F90&lt;&gt;"Pending",F90&lt;&gt;"Approved",F90&lt;&gt;"Rejected",F90&lt;&gt;"Cancelled"),"Check status","")))))))))</x:f>
      </x:c>
      <x:c r="J90" s="22" t="str">
        <x:f>IF(COUNTA(A90:H90)=0,"",IF(I90="",0,1))</x:f>
      </x:c>
      <x:c r="K90" s="2"/>
      <x:c r="L90" s="2"/>
      <x:c r="M90" s="2"/>
    </x:row>
    <x:row r="91" ht="23" customHeight="1">
      <x:c r="A91" s="8"/>
      <x:c r="B91" s="8"/>
      <x:c r="C91" s="9"/>
      <x:c r="D91" s="9"/>
      <x:c r="E91" s="21"/>
      <x:c r="F91" s="8"/>
      <x:c r="G91" s="8"/>
      <x:c r="H91" s="8"/>
      <x:c r="I91" s="2" t="str">
        <x:f>IF(COUNTA(A91:H91)=0,"",IF(A91="","Check request ID",IF(COUNTIFS($A$7:$A$106,A91)&gt;1,"Check duplicate request ID",IF(COUNTIFS('Balances'!$A$8:$A$27,B91)&lt;&gt;1,"Check employee ID",IF(OR(C91="",D91="",COUNT(E91)=0,F91=""),"Check dates, days and status",IF(OR($B$4="",$D$4=""),"Check tracker period",IF(OR(D91&lt;C91,C91&lt;$B$4,D91&gt;$D$4),"Check dates against period",IF(E91&lt;0,"Check requested days",IF(AND(F91&lt;&gt;"Pending",F91&lt;&gt;"Approved",F91&lt;&gt;"Rejected",F91&lt;&gt;"Cancelled"),"Check status","")))))))))</x:f>
      </x:c>
      <x:c r="J91" s="22" t="str">
        <x:f>IF(COUNTA(A91:H91)=0,"",IF(I91="",0,1))</x:f>
      </x:c>
      <x:c r="K91" s="2"/>
      <x:c r="L91" s="2"/>
      <x:c r="M91" s="2"/>
    </x:row>
    <x:row r="92" ht="23" customHeight="1">
      <x:c r="A92" s="8"/>
      <x:c r="B92" s="8"/>
      <x:c r="C92" s="9"/>
      <x:c r="D92" s="9"/>
      <x:c r="E92" s="21"/>
      <x:c r="F92" s="8"/>
      <x:c r="G92" s="8"/>
      <x:c r="H92" s="8"/>
      <x:c r="I92" s="2" t="str">
        <x:f>IF(COUNTA(A92:H92)=0,"",IF(A92="","Check request ID",IF(COUNTIFS($A$7:$A$106,A92)&gt;1,"Check duplicate request ID",IF(COUNTIFS('Balances'!$A$8:$A$27,B92)&lt;&gt;1,"Check employee ID",IF(OR(C92="",D92="",COUNT(E92)=0,F92=""),"Check dates, days and status",IF(OR($B$4="",$D$4=""),"Check tracker period",IF(OR(D92&lt;C92,C92&lt;$B$4,D92&gt;$D$4),"Check dates against period",IF(E92&lt;0,"Check requested days",IF(AND(F92&lt;&gt;"Pending",F92&lt;&gt;"Approved",F92&lt;&gt;"Rejected",F92&lt;&gt;"Cancelled"),"Check status","")))))))))</x:f>
      </x:c>
      <x:c r="J92" s="22" t="str">
        <x:f>IF(COUNTA(A92:H92)=0,"",IF(I92="",0,1))</x:f>
      </x:c>
      <x:c r="K92" s="2"/>
      <x:c r="L92" s="2"/>
      <x:c r="M92" s="2"/>
    </x:row>
    <x:row r="93" ht="23" customHeight="1">
      <x:c r="A93" s="8"/>
      <x:c r="B93" s="8"/>
      <x:c r="C93" s="9"/>
      <x:c r="D93" s="9"/>
      <x:c r="E93" s="21"/>
      <x:c r="F93" s="8"/>
      <x:c r="G93" s="8"/>
      <x:c r="H93" s="8"/>
      <x:c r="I93" s="2" t="str">
        <x:f>IF(COUNTA(A93:H93)=0,"",IF(A93="","Check request ID",IF(COUNTIFS($A$7:$A$106,A93)&gt;1,"Check duplicate request ID",IF(COUNTIFS('Balances'!$A$8:$A$27,B93)&lt;&gt;1,"Check employee ID",IF(OR(C93="",D93="",COUNT(E93)=0,F93=""),"Check dates, days and status",IF(OR($B$4="",$D$4=""),"Check tracker period",IF(OR(D93&lt;C93,C93&lt;$B$4,D93&gt;$D$4),"Check dates against period",IF(E93&lt;0,"Check requested days",IF(AND(F93&lt;&gt;"Pending",F93&lt;&gt;"Approved",F93&lt;&gt;"Rejected",F93&lt;&gt;"Cancelled"),"Check status","")))))))))</x:f>
      </x:c>
      <x:c r="J93" s="22" t="str">
        <x:f>IF(COUNTA(A93:H93)=0,"",IF(I93="",0,1))</x:f>
      </x:c>
      <x:c r="K93" s="2"/>
      <x:c r="L93" s="2"/>
      <x:c r="M93" s="2"/>
    </x:row>
    <x:row r="94" ht="23" customHeight="1">
      <x:c r="A94" s="8"/>
      <x:c r="B94" s="8"/>
      <x:c r="C94" s="9"/>
      <x:c r="D94" s="9"/>
      <x:c r="E94" s="21"/>
      <x:c r="F94" s="8"/>
      <x:c r="G94" s="8"/>
      <x:c r="H94" s="8"/>
      <x:c r="I94" s="2" t="str">
        <x:f>IF(COUNTA(A94:H94)=0,"",IF(A94="","Check request ID",IF(COUNTIFS($A$7:$A$106,A94)&gt;1,"Check duplicate request ID",IF(COUNTIFS('Balances'!$A$8:$A$27,B94)&lt;&gt;1,"Check employee ID",IF(OR(C94="",D94="",COUNT(E94)=0,F94=""),"Check dates, days and status",IF(OR($B$4="",$D$4=""),"Check tracker period",IF(OR(D94&lt;C94,C94&lt;$B$4,D94&gt;$D$4),"Check dates against period",IF(E94&lt;0,"Check requested days",IF(AND(F94&lt;&gt;"Pending",F94&lt;&gt;"Approved",F94&lt;&gt;"Rejected",F94&lt;&gt;"Cancelled"),"Check status","")))))))))</x:f>
      </x:c>
      <x:c r="J94" s="22" t="str">
        <x:f>IF(COUNTA(A94:H94)=0,"",IF(I94="",0,1))</x:f>
      </x:c>
      <x:c r="K94" s="2"/>
      <x:c r="L94" s="2"/>
      <x:c r="M94" s="2"/>
    </x:row>
    <x:row r="95" ht="23" customHeight="1">
      <x:c r="A95" s="8"/>
      <x:c r="B95" s="8"/>
      <x:c r="C95" s="9"/>
      <x:c r="D95" s="9"/>
      <x:c r="E95" s="21"/>
      <x:c r="F95" s="8"/>
      <x:c r="G95" s="8"/>
      <x:c r="H95" s="8"/>
      <x:c r="I95" s="2" t="str">
        <x:f>IF(COUNTA(A95:H95)=0,"",IF(A95="","Check request ID",IF(COUNTIFS($A$7:$A$106,A95)&gt;1,"Check duplicate request ID",IF(COUNTIFS('Balances'!$A$8:$A$27,B95)&lt;&gt;1,"Check employee ID",IF(OR(C95="",D95="",COUNT(E95)=0,F95=""),"Check dates, days and status",IF(OR($B$4="",$D$4=""),"Check tracker period",IF(OR(D95&lt;C95,C95&lt;$B$4,D95&gt;$D$4),"Check dates against period",IF(E95&lt;0,"Check requested days",IF(AND(F95&lt;&gt;"Pending",F95&lt;&gt;"Approved",F95&lt;&gt;"Rejected",F95&lt;&gt;"Cancelled"),"Check status","")))))))))</x:f>
      </x:c>
      <x:c r="J95" s="22" t="str">
        <x:f>IF(COUNTA(A95:H95)=0,"",IF(I95="",0,1))</x:f>
      </x:c>
      <x:c r="K95" s="2"/>
      <x:c r="L95" s="2"/>
      <x:c r="M95" s="2"/>
    </x:row>
    <x:row r="96" ht="23" customHeight="1">
      <x:c r="A96" s="8"/>
      <x:c r="B96" s="8"/>
      <x:c r="C96" s="9"/>
      <x:c r="D96" s="9"/>
      <x:c r="E96" s="21"/>
      <x:c r="F96" s="8"/>
      <x:c r="G96" s="8"/>
      <x:c r="H96" s="8"/>
      <x:c r="I96" s="2" t="str">
        <x:f>IF(COUNTA(A96:H96)=0,"",IF(A96="","Check request ID",IF(COUNTIFS($A$7:$A$106,A96)&gt;1,"Check duplicate request ID",IF(COUNTIFS('Balances'!$A$8:$A$27,B96)&lt;&gt;1,"Check employee ID",IF(OR(C96="",D96="",COUNT(E96)=0,F96=""),"Check dates, days and status",IF(OR($B$4="",$D$4=""),"Check tracker period",IF(OR(D96&lt;C96,C96&lt;$B$4,D96&gt;$D$4),"Check dates against period",IF(E96&lt;0,"Check requested days",IF(AND(F96&lt;&gt;"Pending",F96&lt;&gt;"Approved",F96&lt;&gt;"Rejected",F96&lt;&gt;"Cancelled"),"Check status","")))))))))</x:f>
      </x:c>
      <x:c r="J96" s="22" t="str">
        <x:f>IF(COUNTA(A96:H96)=0,"",IF(I96="",0,1))</x:f>
      </x:c>
      <x:c r="K96" s="2"/>
      <x:c r="L96" s="2"/>
      <x:c r="M96" s="2"/>
    </x:row>
    <x:row r="97" ht="23" customHeight="1">
      <x:c r="A97" s="8"/>
      <x:c r="B97" s="8"/>
      <x:c r="C97" s="9"/>
      <x:c r="D97" s="9"/>
      <x:c r="E97" s="21"/>
      <x:c r="F97" s="8"/>
      <x:c r="G97" s="8"/>
      <x:c r="H97" s="8"/>
      <x:c r="I97" s="2" t="str">
        <x:f>IF(COUNTA(A97:H97)=0,"",IF(A97="","Check request ID",IF(COUNTIFS($A$7:$A$106,A97)&gt;1,"Check duplicate request ID",IF(COUNTIFS('Balances'!$A$8:$A$27,B97)&lt;&gt;1,"Check employee ID",IF(OR(C97="",D97="",COUNT(E97)=0,F97=""),"Check dates, days and status",IF(OR($B$4="",$D$4=""),"Check tracker period",IF(OR(D97&lt;C97,C97&lt;$B$4,D97&gt;$D$4),"Check dates against period",IF(E97&lt;0,"Check requested days",IF(AND(F97&lt;&gt;"Pending",F97&lt;&gt;"Approved",F97&lt;&gt;"Rejected",F97&lt;&gt;"Cancelled"),"Check status","")))))))))</x:f>
      </x:c>
      <x:c r="J97" s="22" t="str">
        <x:f>IF(COUNTA(A97:H97)=0,"",IF(I97="",0,1))</x:f>
      </x:c>
      <x:c r="K97" s="2"/>
      <x:c r="L97" s="2"/>
      <x:c r="M97" s="2"/>
    </x:row>
    <x:row r="98" ht="23" customHeight="1">
      <x:c r="A98" s="8"/>
      <x:c r="B98" s="8"/>
      <x:c r="C98" s="9"/>
      <x:c r="D98" s="9"/>
      <x:c r="E98" s="21"/>
      <x:c r="F98" s="8"/>
      <x:c r="G98" s="8"/>
      <x:c r="H98" s="8"/>
      <x:c r="I98" s="2" t="str">
        <x:f>IF(COUNTA(A98:H98)=0,"",IF(A98="","Check request ID",IF(COUNTIFS($A$7:$A$106,A98)&gt;1,"Check duplicate request ID",IF(COUNTIFS('Balances'!$A$8:$A$27,B98)&lt;&gt;1,"Check employee ID",IF(OR(C98="",D98="",COUNT(E98)=0,F98=""),"Check dates, days and status",IF(OR($B$4="",$D$4=""),"Check tracker period",IF(OR(D98&lt;C98,C98&lt;$B$4,D98&gt;$D$4),"Check dates against period",IF(E98&lt;0,"Check requested days",IF(AND(F98&lt;&gt;"Pending",F98&lt;&gt;"Approved",F98&lt;&gt;"Rejected",F98&lt;&gt;"Cancelled"),"Check status","")))))))))</x:f>
      </x:c>
      <x:c r="J98" s="22" t="str">
        <x:f>IF(COUNTA(A98:H98)=0,"",IF(I98="",0,1))</x:f>
      </x:c>
      <x:c r="K98" s="2"/>
      <x:c r="L98" s="2"/>
      <x:c r="M98" s="2"/>
    </x:row>
    <x:row r="99" ht="23" customHeight="1">
      <x:c r="A99" s="8"/>
      <x:c r="B99" s="8"/>
      <x:c r="C99" s="9"/>
      <x:c r="D99" s="9"/>
      <x:c r="E99" s="21"/>
      <x:c r="F99" s="8"/>
      <x:c r="G99" s="8"/>
      <x:c r="H99" s="8"/>
      <x:c r="I99" s="2" t="str">
        <x:f>IF(COUNTA(A99:H99)=0,"",IF(A99="","Check request ID",IF(COUNTIFS($A$7:$A$106,A99)&gt;1,"Check duplicate request ID",IF(COUNTIFS('Balances'!$A$8:$A$27,B99)&lt;&gt;1,"Check employee ID",IF(OR(C99="",D99="",COUNT(E99)=0,F99=""),"Check dates, days and status",IF(OR($B$4="",$D$4=""),"Check tracker period",IF(OR(D99&lt;C99,C99&lt;$B$4,D99&gt;$D$4),"Check dates against period",IF(E99&lt;0,"Check requested days",IF(AND(F99&lt;&gt;"Pending",F99&lt;&gt;"Approved",F99&lt;&gt;"Rejected",F99&lt;&gt;"Cancelled"),"Check status","")))))))))</x:f>
      </x:c>
      <x:c r="J99" s="22" t="str">
        <x:f>IF(COUNTA(A99:H99)=0,"",IF(I99="",0,1))</x:f>
      </x:c>
      <x:c r="K99" s="2"/>
      <x:c r="L99" s="2"/>
      <x:c r="M99" s="2"/>
    </x:row>
    <x:row r="100" ht="23" customHeight="1">
      <x:c r="A100" s="8"/>
      <x:c r="B100" s="8"/>
      <x:c r="C100" s="9"/>
      <x:c r="D100" s="9"/>
      <x:c r="E100" s="21"/>
      <x:c r="F100" s="8"/>
      <x:c r="G100" s="8"/>
      <x:c r="H100" s="8"/>
      <x:c r="I100" s="2" t="str">
        <x:f>IF(COUNTA(A100:H100)=0,"",IF(A100="","Check request ID",IF(COUNTIFS($A$7:$A$106,A100)&gt;1,"Check duplicate request ID",IF(COUNTIFS('Balances'!$A$8:$A$27,B100)&lt;&gt;1,"Check employee ID",IF(OR(C100="",D100="",COUNT(E100)=0,F100=""),"Check dates, days and status",IF(OR($B$4="",$D$4=""),"Check tracker period",IF(OR(D100&lt;C100,C100&lt;$B$4,D100&gt;$D$4),"Check dates against period",IF(E100&lt;0,"Check requested days",IF(AND(F100&lt;&gt;"Pending",F100&lt;&gt;"Approved",F100&lt;&gt;"Rejected",F100&lt;&gt;"Cancelled"),"Check status","")))))))))</x:f>
      </x:c>
      <x:c r="J100" s="22" t="str">
        <x:f>IF(COUNTA(A100:H100)=0,"",IF(I100="",0,1))</x:f>
      </x:c>
      <x:c r="K100" s="2"/>
      <x:c r="L100" s="2"/>
      <x:c r="M100" s="2"/>
    </x:row>
    <x:row r="101" ht="23" customHeight="1">
      <x:c r="A101" s="8"/>
      <x:c r="B101" s="8"/>
      <x:c r="C101" s="9"/>
      <x:c r="D101" s="9"/>
      <x:c r="E101" s="21"/>
      <x:c r="F101" s="8"/>
      <x:c r="G101" s="8"/>
      <x:c r="H101" s="8"/>
      <x:c r="I101" s="2" t="str">
        <x:f>IF(COUNTA(A101:H101)=0,"",IF(A101="","Check request ID",IF(COUNTIFS($A$7:$A$106,A101)&gt;1,"Check duplicate request ID",IF(COUNTIFS('Balances'!$A$8:$A$27,B101)&lt;&gt;1,"Check employee ID",IF(OR(C101="",D101="",COUNT(E101)=0,F101=""),"Check dates, days and status",IF(OR($B$4="",$D$4=""),"Check tracker period",IF(OR(D101&lt;C101,C101&lt;$B$4,D101&gt;$D$4),"Check dates against period",IF(E101&lt;0,"Check requested days",IF(AND(F101&lt;&gt;"Pending",F101&lt;&gt;"Approved",F101&lt;&gt;"Rejected",F101&lt;&gt;"Cancelled"),"Check status","")))))))))</x:f>
      </x:c>
      <x:c r="J101" s="22" t="str">
        <x:f>IF(COUNTA(A101:H101)=0,"",IF(I101="",0,1))</x:f>
      </x:c>
      <x:c r="K101" s="2"/>
      <x:c r="L101" s="2"/>
      <x:c r="M101" s="2"/>
    </x:row>
    <x:row r="102" ht="23" customHeight="1">
      <x:c r="A102" s="8"/>
      <x:c r="B102" s="8"/>
      <x:c r="C102" s="9"/>
      <x:c r="D102" s="9"/>
      <x:c r="E102" s="21"/>
      <x:c r="F102" s="8"/>
      <x:c r="G102" s="8"/>
      <x:c r="H102" s="8"/>
      <x:c r="I102" s="2" t="str">
        <x:f>IF(COUNTA(A102:H102)=0,"",IF(A102="","Check request ID",IF(COUNTIFS($A$7:$A$106,A102)&gt;1,"Check duplicate request ID",IF(COUNTIFS('Balances'!$A$8:$A$27,B102)&lt;&gt;1,"Check employee ID",IF(OR(C102="",D102="",COUNT(E102)=0,F102=""),"Check dates, days and status",IF(OR($B$4="",$D$4=""),"Check tracker period",IF(OR(D102&lt;C102,C102&lt;$B$4,D102&gt;$D$4),"Check dates against period",IF(E102&lt;0,"Check requested days",IF(AND(F102&lt;&gt;"Pending",F102&lt;&gt;"Approved",F102&lt;&gt;"Rejected",F102&lt;&gt;"Cancelled"),"Check status","")))))))))</x:f>
      </x:c>
      <x:c r="J102" s="22" t="str">
        <x:f>IF(COUNTA(A102:H102)=0,"",IF(I102="",0,1))</x:f>
      </x:c>
      <x:c r="K102" s="2"/>
      <x:c r="L102" s="2"/>
      <x:c r="M102" s="2"/>
    </x:row>
    <x:row r="103" ht="23" customHeight="1">
      <x:c r="A103" s="8"/>
      <x:c r="B103" s="8"/>
      <x:c r="C103" s="9"/>
      <x:c r="D103" s="9"/>
      <x:c r="E103" s="21"/>
      <x:c r="F103" s="8"/>
      <x:c r="G103" s="8"/>
      <x:c r="H103" s="8"/>
      <x:c r="I103" s="2" t="str">
        <x:f>IF(COUNTA(A103:H103)=0,"",IF(A103="","Check request ID",IF(COUNTIFS($A$7:$A$106,A103)&gt;1,"Check duplicate request ID",IF(COUNTIFS('Balances'!$A$8:$A$27,B103)&lt;&gt;1,"Check employee ID",IF(OR(C103="",D103="",COUNT(E103)=0,F103=""),"Check dates, days and status",IF(OR($B$4="",$D$4=""),"Check tracker period",IF(OR(D103&lt;C103,C103&lt;$B$4,D103&gt;$D$4),"Check dates against period",IF(E103&lt;0,"Check requested days",IF(AND(F103&lt;&gt;"Pending",F103&lt;&gt;"Approved",F103&lt;&gt;"Rejected",F103&lt;&gt;"Cancelled"),"Check status","")))))))))</x:f>
      </x:c>
      <x:c r="J103" s="22" t="str">
        <x:f>IF(COUNTA(A103:H103)=0,"",IF(I103="",0,1))</x:f>
      </x:c>
      <x:c r="K103" s="2"/>
      <x:c r="L103" s="2"/>
      <x:c r="M103" s="2"/>
    </x:row>
    <x:row r="104" ht="23" customHeight="1">
      <x:c r="A104" s="8"/>
      <x:c r="B104" s="8"/>
      <x:c r="C104" s="9"/>
      <x:c r="D104" s="9"/>
      <x:c r="E104" s="21"/>
      <x:c r="F104" s="8"/>
      <x:c r="G104" s="8"/>
      <x:c r="H104" s="8"/>
      <x:c r="I104" s="2" t="str">
        <x:f>IF(COUNTA(A104:H104)=0,"",IF(A104="","Check request ID",IF(COUNTIFS($A$7:$A$106,A104)&gt;1,"Check duplicate request ID",IF(COUNTIFS('Balances'!$A$8:$A$27,B104)&lt;&gt;1,"Check employee ID",IF(OR(C104="",D104="",COUNT(E104)=0,F104=""),"Check dates, days and status",IF(OR($B$4="",$D$4=""),"Check tracker period",IF(OR(D104&lt;C104,C104&lt;$B$4,D104&gt;$D$4),"Check dates against period",IF(E104&lt;0,"Check requested days",IF(AND(F104&lt;&gt;"Pending",F104&lt;&gt;"Approved",F104&lt;&gt;"Rejected",F104&lt;&gt;"Cancelled"),"Check status","")))))))))</x:f>
      </x:c>
      <x:c r="J104" s="22" t="str">
        <x:f>IF(COUNTA(A104:H104)=0,"",IF(I104="",0,1))</x:f>
      </x:c>
      <x:c r="K104" s="2"/>
      <x:c r="L104" s="2"/>
      <x:c r="M104" s="2"/>
    </x:row>
    <x:row r="105" ht="23" customHeight="1">
      <x:c r="A105" s="8"/>
      <x:c r="B105" s="8"/>
      <x:c r="C105" s="9"/>
      <x:c r="D105" s="9"/>
      <x:c r="E105" s="21"/>
      <x:c r="F105" s="8"/>
      <x:c r="G105" s="8"/>
      <x:c r="H105" s="8"/>
      <x:c r="I105" s="2" t="str">
        <x:f>IF(COUNTA(A105:H105)=0,"",IF(A105="","Check request ID",IF(COUNTIFS($A$7:$A$106,A105)&gt;1,"Check duplicate request ID",IF(COUNTIFS('Balances'!$A$8:$A$27,B105)&lt;&gt;1,"Check employee ID",IF(OR(C105="",D105="",COUNT(E105)=0,F105=""),"Check dates, days and status",IF(OR($B$4="",$D$4=""),"Check tracker period",IF(OR(D105&lt;C105,C105&lt;$B$4,D105&gt;$D$4),"Check dates against period",IF(E105&lt;0,"Check requested days",IF(AND(F105&lt;&gt;"Pending",F105&lt;&gt;"Approved",F105&lt;&gt;"Rejected",F105&lt;&gt;"Cancelled"),"Check status","")))))))))</x:f>
      </x:c>
      <x:c r="J105" s="22" t="str">
        <x:f>IF(COUNTA(A105:H105)=0,"",IF(I105="",0,1))</x:f>
      </x:c>
      <x:c r="K105" s="2"/>
      <x:c r="L105" s="2"/>
      <x:c r="M105" s="2"/>
    </x:row>
    <x:row r="106" ht="23" customHeight="1">
      <x:c r="A106" s="8"/>
      <x:c r="B106" s="8"/>
      <x:c r="C106" s="9"/>
      <x:c r="D106" s="9"/>
      <x:c r="E106" s="21"/>
      <x:c r="F106" s="8"/>
      <x:c r="G106" s="8"/>
      <x:c r="H106" s="8"/>
      <x:c r="I106" s="2" t="str">
        <x:f>IF(COUNTA(A106:H106)=0,"",IF(A106="","Check request ID",IF(COUNTIFS($A$7:$A$106,A106)&gt;1,"Check duplicate request ID",IF(COUNTIFS('Balances'!$A$8:$A$27,B106)&lt;&gt;1,"Check employee ID",IF(OR(C106="",D106="",COUNT(E106)=0,F106=""),"Check dates, days and status",IF(OR($B$4="",$D$4=""),"Check tracker period",IF(OR(D106&lt;C106,C106&lt;$B$4,D106&gt;$D$4),"Check dates against period",IF(E106&lt;0,"Check requested days",IF(AND(F106&lt;&gt;"Pending",F106&lt;&gt;"Approved",F106&lt;&gt;"Rejected",F106&lt;&gt;"Cancelled"),"Check status","")))))))))</x:f>
      </x:c>
      <x:c r="J106" s="22" t="str">
        <x:f>IF(COUNTA(A106:H106)=0,"",IF(I106="",0,1))</x:f>
      </x:c>
      <x:c r="K106" s="2"/>
      <x:c r="L106" s="2"/>
      <x:c r="M106" s="2"/>
    </x:row>
    <x:row r="107" ht="23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</x:row>
    <x:row r="108" ht="23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</x:row>
  </x:sheetData>
  <x:conditionalFormatting sqref="I7:I106">
    <x:cfRule type="containsText" dxfId="2" priority="1" operator="containsText" text="Check"/>
  </x:conditionalFormatting>
  <x:dataValidations count="1">
    <x:dataValidation type="list" sqref="F7:F106">
      <x:formula1>"Pending,Approved,Rejected,Cancelled"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066FF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5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38" hidden="0" customWidth="1"/>
    <x:col min="8" max="8" width="20" hidden="0" customWidth="1"/>
    <x:col min="9" max="9" width="3" hidden="0" customWidth="1"/>
    <x:col min="10" max="10" width="54" hidden="0" customWidth="1"/>
    <x:col min="11" max="11" width="3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2" customHeight="1">
      <x:c r="A2" s="3" t="str">
        <x:v>Leave balances</x:v>
      </x:c>
      <x:c r="B2" s="2"/>
      <x:c r="C2" s="2"/>
      <x:c r="D2" s="2"/>
      <x:c r="E2" s="2"/>
      <x:c r="F2" s="2"/>
      <x:c r="G2" s="2"/>
      <x:c r="H2" s="2"/>
      <x:c r="I2" s="2"/>
      <x:c r="J2" s="4" t="str">
        <x:v>YavaHR</x:v>
      </x:c>
      <x:c r="K2" s="2"/>
    </x:row>
    <x:row r="3" ht="23" customHeight="1">
      <x:c r="A3" s="6" t="str">
        <x:v>Fictional example. Days entered manually.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3" customHeight="1">
      <x:c r="A5" s="2" t="str">
        <x:v>Period start</x:v>
      </x:c>
      <x:c r="B5" s="9" t="d">
        <x:v>2026-01-01T00:00:00.000Z</x:v>
      </x:c>
      <x:c r="C5" s="2" t="str">
        <x:v>Period end</x:v>
      </x:c>
      <x:c r="D5" s="9" t="d">
        <x:v>2026-12-31T00:00:00.000Z</x:v>
      </x:c>
      <x:c r="E5" s="2" t="str">
        <x:v>Leave type</x:v>
      </x:c>
      <x:c r="F5" s="8" t="str">
        <x:v>Annual leave</x:v>
      </x:c>
      <x:c r="G5" s="2"/>
      <x:c r="H5" s="2"/>
      <x:c r="I5" s="2"/>
      <x:c r="J5" s="24" t="str">
        <x:v>How to use</x:v>
      </x:c>
      <x:c r="K5" s="2"/>
    </x:row>
    <x:row r="6" ht="23" customHeight="1">
      <x:c r="A6" s="2"/>
      <x:c r="B6" s="2"/>
      <x:c r="C6" s="2"/>
      <x:c r="D6" s="2"/>
      <x:c r="E6" s="2"/>
      <x:c r="F6" s="2"/>
      <x:c r="G6" s="2"/>
      <x:c r="H6" s="2"/>
      <x:c r="I6" s="2"/>
      <x:c r="J6" s="6" t="str">
        <x:v>1. Use one workbook for one leave type and period. Enter the</x:v>
      </x:c>
      <x:c r="K6" s="2"/>
    </x:row>
    <x:row r="7" ht="32" customHeight="1">
      <x:c r="A7" s="18" t="str">
        <x:v>Employee ID</x:v>
      </x:c>
      <x:c r="B7" s="19" t="str">
        <x:v>Employee name</x:v>
      </x:c>
      <x:c r="C7" s="19" t="str">
        <x:v>Opening days</x:v>
      </x:c>
      <x:c r="D7" s="19" t="str">
        <x:v>Adjustment days</x:v>
      </x:c>
      <x:c r="E7" s="19" t="str">
        <x:v>Approved days</x:v>
      </x:c>
      <x:c r="F7" s="19" t="str">
        <x:v>Remaining days</x:v>
      </x:c>
      <x:c r="G7" s="19" t="str">
        <x:v>Entry issue</x:v>
      </x:c>
      <x:c r="H7" s="20" t="str">
        <x:v>Requests to check</x:v>
      </x:c>
      <x:c r="I7" s="2"/>
      <x:c r="J7" s="6" t="str">
        <x:v>period dates, employee IDs and opening balances.</x:v>
      </x:c>
      <x:c r="K7" s="2"/>
    </x:row>
    <x:row r="8" ht="23" customHeight="1">
      <x:c r="A8" s="8" t="str">
        <x:v>E001</x:v>
      </x:c>
      <x:c r="B8" s="8" t="str">
        <x:v>Amy Lim (sample)</x:v>
      </x:c>
      <x:c r="C8" s="21" t="n">
        <x:v>14</x:v>
      </x:c>
      <x:c r="D8" s="21" t="n">
        <x:v>0</x:v>
      </x:c>
      <x:c r="E8" s="22" t="n">
        <x:f>IF(A8="","",IF(COUNTIFS($A$8:$A$27,A8)&gt;1,"",SUMIFS('Example requests'!$E$7:$E$106,'Example requests'!$B$7:$B$106,A8,'Example requests'!$F$7:$F$106,"Approved",'Example requests'!$J$7:$J$106,0)))</x:f>
        <x:v>2</x:v>
      </x:c>
      <x:c r="F8" s="22" t="n">
        <x:f>IF(A8="","",IF(OR(COUNTIFS($A$8:$A$27,A8)&gt;1,COUNT(C8)=0,$B$5="",$D$5="",H8&gt;0),"",C8+D8-E8))</x:f>
        <x:v>12</x:v>
      </x:c>
      <x:c r="G8" s="2" t="str">
        <x:f>IF(A8="","",IF(COUNTIFS($A$8:$A$27,A8)&gt;1,"Check duplicate employee ID",IF(OR($B$5="",$D$5=""),"Check tracker period",IF(COUNT(C8)=0,"Check opening balance",IF(H8&gt;0,"Check request issues",IF(F8&lt;0,"Check negative balance",""))))))</x:f>
      </x:c>
      <x:c r="H8" s="23" t="n">
        <x:f>IF(A8="","",SUMIFS('Example requests'!$J$7:$J$106,'Example requests'!$B$7:$B$106,A8))</x:f>
        <x:v>0</x:v>
      </x:c>
      <x:c r="I8" s="2"/>
      <x:c r="J8" s="6" t="str">
        <x:v>2. Enter any balance adjustments manually. Requests match the</x:v>
      </x:c>
      <x:c r="K8" s="2"/>
    </x:row>
    <x:row r="9" ht="23" customHeight="1">
      <x:c r="A9" s="8" t="str">
        <x:v>E002</x:v>
      </x:c>
      <x:c r="B9" s="8" t="str">
        <x:v>James Tan (sample)</x:v>
      </x:c>
      <x:c r="C9" s="21" t="n">
        <x:v>18</x:v>
      </x:c>
      <x:c r="D9" s="21" t="n">
        <x:v>1</x:v>
      </x:c>
      <x:c r="E9" s="22" t="n">
        <x:f>IF(A9="","",IF(COUNTIFS($A$8:$A$27,A9)&gt;1,"",SUMIFS('Example requests'!$E$7:$E$106,'Example requests'!$B$7:$B$106,A9,'Example requests'!$F$7:$F$106,"Approved",'Example requests'!$J$7:$J$106,0)))</x:f>
        <x:v>1.5</x:v>
      </x:c>
      <x:c r="F9" s="22" t="n">
        <x:f>IF(A9="","",IF(OR(COUNTIFS($A$8:$A$27,A9)&gt;1,COUNT(C9)=0,$B$5="",$D$5="",H9&gt;0),"",C9+D9-E9))</x:f>
        <x:v>17.5</x:v>
      </x:c>
      <x:c r="G9" s="2" t="str">
        <x:f>IF(A9="","",IF(COUNTIFS($A$8:$A$27,A9)&gt;1,"Check duplicate employee ID",IF(OR($B$5="",$D$5=""),"Check tracker period",IF(COUNT(C9)=0,"Check opening balance",IF(H9&gt;0,"Check request issues",IF(F9&lt;0,"Check negative balance",""))))))</x:f>
      </x:c>
      <x:c r="H9" s="23" t="n">
        <x:f>IF(A9="","",SUMIFS('Example requests'!$J$7:$J$106,'Example requests'!$B$7:$B$106,A9))</x:f>
        <x:v>0</x:v>
      </x:c>
      <x:c r="I9" s="2"/>
      <x:c r="J9" s="6" t="str">
        <x:v>employee ID, not the name.</x:v>
      </x:c>
      <x:c r="K9" s="2"/>
    </x:row>
    <x:row r="10" ht="23" customHeight="1">
      <x:c r="A10" s="8"/>
      <x:c r="B10" s="8"/>
      <x:c r="C10" s="21"/>
      <x:c r="D10" s="21"/>
      <x:c r="E10" s="22" t="str">
        <x:f>IF(A10="","",IF(COUNTIFS($A$8:$A$27,A10)&gt;1,"",SUMIFS('Example requests'!$E$7:$E$106,'Example requests'!$B$7:$B$106,A10,'Example requests'!$F$7:$F$106,"Approved",'Example requests'!$J$7:$J$106,0)))</x:f>
      </x:c>
      <x:c r="F10" s="22" t="str">
        <x:f>IF(A10="","",IF(OR(COUNTIFS($A$8:$A$27,A10)&gt;1,COUNT(C10)=0,$B$5="",$D$5="",H10&gt;0),"",C10+D10-E10))</x:f>
      </x:c>
      <x:c r="G10" s="2" t="str">
        <x:f>IF(A10="","",IF(COUNTIFS($A$8:$A$27,A10)&gt;1,"Check duplicate employee ID",IF(OR($B$5="",$D$5=""),"Check tracker period",IF(COUNT(C10)=0,"Check opening balance",IF(H10&gt;0,"Check request issues",IF(F10&lt;0,"Check negative balance",""))))))</x:f>
      </x:c>
      <x:c r="H10" s="23" t="str">
        <x:f>IF(A10="","",SUMIFS('Example requests'!$J$7:$J$106,'Example requests'!$B$7:$B$106,A10))</x:f>
      </x:c>
      <x:c r="I10" s="2"/>
      <x:c r="J10" s="6" t="str">
        <x:v>3. Add requests on the matching Requests tab. Enter the days</x:v>
      </x:c>
      <x:c r="K10" s="2"/>
    </x:row>
    <x:row r="11" ht="23" customHeight="1">
      <x:c r="A11" s="8"/>
      <x:c r="B11" s="8"/>
      <x:c r="C11" s="21"/>
      <x:c r="D11" s="21"/>
      <x:c r="E11" s="22" t="str">
        <x:f>IF(A11="","",IF(COUNTIFS($A$8:$A$27,A11)&gt;1,"",SUMIFS('Example requests'!$E$7:$E$106,'Example requests'!$B$7:$B$106,A11,'Example requests'!$F$7:$F$106,"Approved",'Example requests'!$J$7:$J$106,0)))</x:f>
      </x:c>
      <x:c r="F11" s="22" t="str">
        <x:f>IF(A11="","",IF(OR(COUNTIFS($A$8:$A$27,A11)&gt;1,COUNT(C11)=0,$B$5="",$D$5="",H11&gt;0),"",C11+D11-E11))</x:f>
      </x:c>
      <x:c r="G11" s="2" t="str">
        <x:f>IF(A11="","",IF(COUNTIFS($A$8:$A$27,A11)&gt;1,"Check duplicate employee ID",IF(OR($B$5="",$D$5=""),"Check tracker period",IF(COUNT(C11)=0,"Check opening balance",IF(H11&gt;0,"Check request issues",IF(F11&lt;0,"Check negative balance",""))))))</x:f>
      </x:c>
      <x:c r="H11" s="23" t="str">
        <x:f>IF(A11="","",SUMIFS('Example requests'!$J$7:$J$106,'Example requests'!$B$7:$B$106,A11))</x:f>
      </x:c>
      <x:c r="I11" s="2"/>
      <x:c r="J11" s="6" t="str">
        <x:v>after checking the dates and your policy.</x:v>
      </x:c>
      <x:c r="K11" s="2"/>
    </x:row>
    <x:row r="12" ht="23" customHeight="1">
      <x:c r="A12" s="8"/>
      <x:c r="B12" s="8"/>
      <x:c r="C12" s="21"/>
      <x:c r="D12" s="21"/>
      <x:c r="E12" s="22" t="str">
        <x:f>IF(A12="","",IF(COUNTIFS($A$8:$A$27,A12)&gt;1,"",SUMIFS('Example requests'!$E$7:$E$106,'Example requests'!$B$7:$B$106,A12,'Example requests'!$F$7:$F$106,"Approved",'Example requests'!$J$7:$J$106,0)))</x:f>
      </x:c>
      <x:c r="F12" s="22" t="str">
        <x:f>IF(A12="","",IF(OR(COUNTIFS($A$8:$A$27,A12)&gt;1,COUNT(C12)=0,$B$5="",$D$5="",H12&gt;0),"",C12+D12-E12))</x:f>
      </x:c>
      <x:c r="G12" s="2" t="str">
        <x:f>IF(A12="","",IF(COUNTIFS($A$8:$A$27,A12)&gt;1,"Check duplicate employee ID",IF(OR($B$5="",$D$5=""),"Check tracker period",IF(COUNT(C12)=0,"Check opening balance",IF(H12&gt;0,"Check request issues",IF(F12&lt;0,"Check negative balance",""))))))</x:f>
      </x:c>
      <x:c r="H12" s="23" t="str">
        <x:f>IF(A12="","",SUMIFS('Example requests'!$J$7:$J$106,'Example requests'!$B$7:$B$106,A12))</x:f>
      </x:c>
      <x:c r="I12" s="2"/>
      <x:c r="J12" s="6" t="str">
        <x:v>Only valid Approved requests reduce the balance. Pending,</x:v>
      </x:c>
      <x:c r="K12" s="2"/>
    </x:row>
    <x:row r="13" ht="23" customHeight="1">
      <x:c r="A13" s="8"/>
      <x:c r="B13" s="8"/>
      <x:c r="C13" s="21"/>
      <x:c r="D13" s="21"/>
      <x:c r="E13" s="22" t="str">
        <x:f>IF(A13="","",IF(COUNTIFS($A$8:$A$27,A13)&gt;1,"",SUMIFS('Example requests'!$E$7:$E$106,'Example requests'!$B$7:$B$106,A13,'Example requests'!$F$7:$F$106,"Approved",'Example requests'!$J$7:$J$106,0)))</x:f>
      </x:c>
      <x:c r="F13" s="22" t="str">
        <x:f>IF(A13="","",IF(OR(COUNTIFS($A$8:$A$27,A13)&gt;1,COUNT(C13)=0,$B$5="",$D$5="",H13&gt;0),"",C13+D13-E13))</x:f>
      </x:c>
      <x:c r="G13" s="2" t="str">
        <x:f>IF(A13="","",IF(COUNTIFS($A$8:$A$27,A13)&gt;1,"Check duplicate employee ID",IF(OR($B$5="",$D$5=""),"Check tracker period",IF(COUNT(C13)=0,"Check opening balance",IF(H13&gt;0,"Check request issues",IF(F13&lt;0,"Check negative balance",""))))))</x:f>
      </x:c>
      <x:c r="H13" s="23" t="str">
        <x:f>IF(A13="","",SUMIFS('Example requests'!$J$7:$J$106,'Example requests'!$B$7:$B$106,A13))</x:f>
      </x:c>
      <x:c r="I13" s="2"/>
      <x:c r="J13" s="6" t="str">
        <x:v>Rejected and Cancelled requests do not.</x:v>
      </x:c>
      <x:c r="K13" s="2"/>
    </x:row>
    <x:row r="14" ht="23" customHeight="1">
      <x:c r="A14" s="8"/>
      <x:c r="B14" s="8"/>
      <x:c r="C14" s="21"/>
      <x:c r="D14" s="21"/>
      <x:c r="E14" s="22" t="str">
        <x:f>IF(A14="","",IF(COUNTIFS($A$8:$A$27,A14)&gt;1,"",SUMIFS('Example requests'!$E$7:$E$106,'Example requests'!$B$7:$B$106,A14,'Example requests'!$F$7:$F$106,"Approved",'Example requests'!$J$7:$J$106,0)))</x:f>
      </x:c>
      <x:c r="F14" s="22" t="str">
        <x:f>IF(A14="","",IF(OR(COUNTIFS($A$8:$A$27,A14)&gt;1,COUNT(C14)=0,$B$5="",$D$5="",H14&gt;0),"",C14+D14-E14))</x:f>
      </x:c>
      <x:c r="G14" s="2" t="str">
        <x:f>IF(A14="","",IF(COUNTIFS($A$8:$A$27,A14)&gt;1,"Check duplicate employee ID",IF(OR($B$5="",$D$5=""),"Check tracker period",IF(COUNT(C14)=0,"Check opening balance",IF(H14&gt;0,"Check request issues",IF(F14&lt;0,"Check negative balance",""))))))</x:f>
      </x:c>
      <x:c r="H14" s="23" t="str">
        <x:f>IF(A14="","",SUMIFS('Example requests'!$J$7:$J$106,'Example requests'!$B$7:$B$106,A14))</x:f>
      </x:c>
      <x:c r="I14" s="2"/>
      <x:c r="J14" s="6" t="str">
        <x:v>A balance stays blank while its employee ID, period, opening</x:v>
      </x:c>
      <x:c r="K14" s="2"/>
    </x:row>
    <x:row r="15" ht="23" customHeight="1">
      <x:c r="A15" s="8"/>
      <x:c r="B15" s="8"/>
      <x:c r="C15" s="21"/>
      <x:c r="D15" s="21"/>
      <x:c r="E15" s="22" t="str">
        <x:f>IF(A15="","",IF(COUNTIFS($A$8:$A$27,A15)&gt;1,"",SUMIFS('Example requests'!$E$7:$E$106,'Example requests'!$B$7:$B$106,A15,'Example requests'!$F$7:$F$106,"Approved",'Example requests'!$J$7:$J$106,0)))</x:f>
      </x:c>
      <x:c r="F15" s="22" t="str">
        <x:f>IF(A15="","",IF(OR(COUNTIFS($A$8:$A$27,A15)&gt;1,COUNT(C15)=0,$B$5="",$D$5="",H15&gt;0),"",C15+D15-E15))</x:f>
      </x:c>
      <x:c r="G15" s="2" t="str">
        <x:f>IF(A15="","",IF(COUNTIFS($A$8:$A$27,A15)&gt;1,"Check duplicate employee ID",IF(OR($B$5="",$D$5=""),"Check tracker period",IF(COUNT(C15)=0,"Check opening balance",IF(H15&gt;0,"Check request issues",IF(F15&lt;0,"Check negative balance",""))))))</x:f>
      </x:c>
      <x:c r="H15" s="23" t="str">
        <x:f>IF(A15="","",SUMIFS('Example requests'!$J$7:$J$106,'Example requests'!$B$7:$B$106,A15))</x:f>
      </x:c>
      <x:c r="I15" s="2"/>
      <x:c r="J15" s="6" t="str">
        <x:v>balance or linked request needs attention.</x:v>
      </x:c>
      <x:c r="K15" s="2"/>
    </x:row>
    <x:row r="16" ht="23" customHeight="1">
      <x:c r="A16" s="8"/>
      <x:c r="B16" s="8"/>
      <x:c r="C16" s="21"/>
      <x:c r="D16" s="21"/>
      <x:c r="E16" s="22" t="str">
        <x:f>IF(A16="","",IF(COUNTIFS($A$8:$A$27,A16)&gt;1,"",SUMIFS('Example requests'!$E$7:$E$106,'Example requests'!$B$7:$B$106,A16,'Example requests'!$F$7:$F$106,"Approved",'Example requests'!$J$7:$J$106,0)))</x:f>
      </x:c>
      <x:c r="F16" s="22" t="str">
        <x:f>IF(A16="","",IF(OR(COUNTIFS($A$8:$A$27,A16)&gt;1,COUNT(C16)=0,$B$5="",$D$5="",H16&gt;0),"",C16+D16-E16))</x:f>
      </x:c>
      <x:c r="G16" s="2" t="str">
        <x:f>IF(A16="","",IF(COUNTIFS($A$8:$A$27,A16)&gt;1,"Check duplicate employee ID",IF(OR($B$5="",$D$5=""),"Check tracker period",IF(COUNT(C16)=0,"Check opening balance",IF(H16&gt;0,"Check request issues",IF(F16&lt;0,"Check negative balance",""))))))</x:f>
      </x:c>
      <x:c r="H16" s="23" t="str">
        <x:f>IF(A16="","",SUMIFS('Example requests'!$J$7:$J$106,'Example requests'!$B$7:$B$106,A16))</x:f>
      </x:c>
      <x:c r="I16" s="2"/>
      <x:c r="J16" s="6" t="str">
        <x:v>Twenty employee rows and 100 request rows are prepared. Extend</x:v>
      </x:c>
      <x:c r="K16" s="2"/>
    </x:row>
    <x:row r="17" ht="23" customHeight="1">
      <x:c r="A17" s="8"/>
      <x:c r="B17" s="8"/>
      <x:c r="C17" s="21"/>
      <x:c r="D17" s="21"/>
      <x:c r="E17" s="22" t="str">
        <x:f>IF(A17="","",IF(COUNTIFS($A$8:$A$27,A17)&gt;1,"",SUMIFS('Example requests'!$E$7:$E$106,'Example requests'!$B$7:$B$106,A17,'Example requests'!$F$7:$F$106,"Approved",'Example requests'!$J$7:$J$106,0)))</x:f>
      </x:c>
      <x:c r="F17" s="22" t="str">
        <x:f>IF(A17="","",IF(OR(COUNTIFS($A$8:$A$27,A17)&gt;1,COUNT(C17)=0,$B$5="",$D$5="",H17&gt;0),"",C17+D17-E17))</x:f>
      </x:c>
      <x:c r="G17" s="2" t="str">
        <x:f>IF(A17="","",IF(COUNTIFS($A$8:$A$27,A17)&gt;1,"Check duplicate employee ID",IF(OR($B$5="",$D$5=""),"Check tracker period",IF(COUNT(C17)=0,"Check opening balance",IF(H17&gt;0,"Check request issues",IF(F17&lt;0,"Check negative balance",""))))))</x:f>
      </x:c>
      <x:c r="H17" s="23" t="str">
        <x:f>IF(A17="","",SUMIFS('Example requests'!$J$7:$J$106,'Example requests'!$B$7:$B$106,A17))</x:f>
      </x:c>
      <x:c r="I17" s="2"/>
      <x:c r="J17" s="6" t="str">
        <x:v>every referenced formula range if you need more.</x:v>
      </x:c>
      <x:c r="K17" s="2"/>
    </x:row>
    <x:row r="18" ht="23" customHeight="1">
      <x:c r="A18" s="8"/>
      <x:c r="B18" s="8"/>
      <x:c r="C18" s="21"/>
      <x:c r="D18" s="21"/>
      <x:c r="E18" s="22" t="str">
        <x:f>IF(A18="","",IF(COUNTIFS($A$8:$A$27,A18)&gt;1,"",SUMIFS('Example requests'!$E$7:$E$106,'Example requests'!$B$7:$B$106,A18,'Example requests'!$F$7:$F$106,"Approved",'Example requests'!$J$7:$J$106,0)))</x:f>
      </x:c>
      <x:c r="F18" s="22" t="str">
        <x:f>IF(A18="","",IF(OR(COUNTIFS($A$8:$A$27,A18)&gt;1,COUNT(C18)=0,$B$5="",$D$5="",H18&gt;0),"",C18+D18-E18))</x:f>
      </x:c>
      <x:c r="G18" s="2" t="str">
        <x:f>IF(A18="","",IF(COUNTIFS($A$8:$A$27,A18)&gt;1,"Check duplicate employee ID",IF(OR($B$5="",$D$5=""),"Check tracker period",IF(COUNT(C18)=0,"Check opening balance",IF(H18&gt;0,"Check request issues",IF(F18&lt;0,"Check negative balance",""))))))</x:f>
      </x:c>
      <x:c r="H18" s="23" t="str">
        <x:f>IF(A18="","",SUMIFS('Example requests'!$J$7:$J$106,'Example requests'!$B$7:$B$106,A18))</x:f>
      </x:c>
      <x:c r="I18" s="2"/>
      <x:c r="J18" s="6" t="str">
        <x:v>No statutory entitlement, public-holiday calendar, accrual or</x:v>
      </x:c>
      <x:c r="K18" s="2"/>
    </x:row>
    <x:row r="19" ht="23" customHeight="1">
      <x:c r="A19" s="8"/>
      <x:c r="B19" s="8"/>
      <x:c r="C19" s="21"/>
      <x:c r="D19" s="21"/>
      <x:c r="E19" s="22" t="str">
        <x:f>IF(A19="","",IF(COUNTIFS($A$8:$A$27,A19)&gt;1,"",SUMIFS('Example requests'!$E$7:$E$106,'Example requests'!$B$7:$B$106,A19,'Example requests'!$F$7:$F$106,"Approved",'Example requests'!$J$7:$J$106,0)))</x:f>
      </x:c>
      <x:c r="F19" s="22" t="str">
        <x:f>IF(A19="","",IF(OR(COUNTIFS($A$8:$A$27,A19)&gt;1,COUNT(C19)=0,$B$5="",$D$5="",H19&gt;0),"",C19+D19-E19))</x:f>
      </x:c>
      <x:c r="G19" s="2" t="str">
        <x:f>IF(A19="","",IF(COUNTIFS($A$8:$A$27,A19)&gt;1,"Check duplicate employee ID",IF(OR($B$5="",$D$5=""),"Check tracker period",IF(COUNT(C19)=0,"Check opening balance",IF(H19&gt;0,"Check request issues",IF(F19&lt;0,"Check negative balance",""))))))</x:f>
      </x:c>
      <x:c r="H19" s="23" t="str">
        <x:f>IF(A19="","",SUMIFS('Example requests'!$J$7:$J$106,'Example requests'!$B$7:$B$106,A19))</x:f>
      </x:c>
      <x:c r="I19" s="2"/>
      <x:c r="J19" s="6" t="str">
        <x:v>workday calculation is included.</x:v>
      </x:c>
      <x:c r="K19" s="2"/>
    </x:row>
    <x:row r="20" ht="23" customHeight="1">
      <x:c r="A20" s="8"/>
      <x:c r="B20" s="8"/>
      <x:c r="C20" s="21"/>
      <x:c r="D20" s="21"/>
      <x:c r="E20" s="22" t="str">
        <x:f>IF(A20="","",IF(COUNTIFS($A$8:$A$27,A20)&gt;1,"",SUMIFS('Example requests'!$E$7:$E$106,'Example requests'!$B$7:$B$106,A20,'Example requests'!$F$7:$F$106,"Approved",'Example requests'!$J$7:$J$106,0)))</x:f>
      </x:c>
      <x:c r="F20" s="22" t="str">
        <x:f>IF(A20="","",IF(OR(COUNTIFS($A$8:$A$27,A20)&gt;1,COUNT(C20)=0,$B$5="",$D$5="",H20&gt;0),"",C20+D20-E20))</x:f>
      </x:c>
      <x:c r="G20" s="2" t="str">
        <x:f>IF(A20="","",IF(COUNTIFS($A$8:$A$27,A20)&gt;1,"Check duplicate employee ID",IF(OR($B$5="",$D$5=""),"Check tracker period",IF(COUNT(C20)=0,"Check opening balance",IF(H20&gt;0,"Check request issues",IF(F20&lt;0,"Check negative balance",""))))))</x:f>
      </x:c>
      <x:c r="H20" s="23" t="str">
        <x:f>IF(A20="","",SUMIFS('Example requests'!$J$7:$J$106,'Example requests'!$B$7:$B$106,A20))</x:f>
      </x:c>
      <x:c r="I20" s="2"/>
      <x:c r="J20" s="6" t="str">
        <x:v>Choose a print selection and page scaling in your spreadsheet</x:v>
      </x:c>
      <x:c r="K20" s="2"/>
    </x:row>
    <x:row r="21" ht="23" customHeight="1">
      <x:c r="A21" s="8"/>
      <x:c r="B21" s="8"/>
      <x:c r="C21" s="21"/>
      <x:c r="D21" s="21"/>
      <x:c r="E21" s="22" t="str">
        <x:f>IF(A21="","",IF(COUNTIFS($A$8:$A$27,A21)&gt;1,"",SUMIFS('Example requests'!$E$7:$E$106,'Example requests'!$B$7:$B$106,A21,'Example requests'!$F$7:$F$106,"Approved",'Example requests'!$J$7:$J$106,0)))</x:f>
      </x:c>
      <x:c r="F21" s="22" t="str">
        <x:f>IF(A21="","",IF(OR(COUNTIFS($A$8:$A$27,A21)&gt;1,COUNT(C21)=0,$B$5="",$D$5="",H21&gt;0),"",C21+D21-E21))</x:f>
      </x:c>
      <x:c r="G21" s="2" t="str">
        <x:f>IF(A21="","",IF(COUNTIFS($A$8:$A$27,A21)&gt;1,"Check duplicate employee ID",IF(OR($B$5="",$D$5=""),"Check tracker period",IF(COUNT(C21)=0,"Check opening balance",IF(H21&gt;0,"Check request issues",IF(F21&lt;0,"Check negative balance",""))))))</x:f>
      </x:c>
      <x:c r="H21" s="23" t="str">
        <x:f>IF(A21="","",SUMIFS('Example requests'!$J$7:$J$106,'Example requests'!$B$7:$B$106,A21))</x:f>
      </x:c>
      <x:c r="I21" s="2"/>
      <x:c r="J21" s="6" t="str">
        <x:v>app. Example tabs contain fictional records.</x:v>
      </x:c>
      <x:c r="K21" s="2"/>
    </x:row>
    <x:row r="22" ht="23" customHeight="1">
      <x:c r="A22" s="8"/>
      <x:c r="B22" s="8"/>
      <x:c r="C22" s="21"/>
      <x:c r="D22" s="21"/>
      <x:c r="E22" s="22" t="str">
        <x:f>IF(A22="","",IF(COUNTIFS($A$8:$A$27,A22)&gt;1,"",SUMIFS('Example requests'!$E$7:$E$106,'Example requests'!$B$7:$B$106,A22,'Example requests'!$F$7:$F$106,"Approved",'Example requests'!$J$7:$J$106,0)))</x:f>
      </x:c>
      <x:c r="F22" s="22" t="str">
        <x:f>IF(A22="","",IF(OR(COUNTIFS($A$8:$A$27,A22)&gt;1,COUNT(C22)=0,$B$5="",$D$5="",H22&gt;0),"",C22+D22-E22))</x:f>
      </x:c>
      <x:c r="G22" s="2" t="str">
        <x:f>IF(A22="","",IF(COUNTIFS($A$8:$A$27,A22)&gt;1,"Check duplicate employee ID",IF(OR($B$5="",$D$5=""),"Check tracker period",IF(COUNT(C22)=0,"Check opening balance",IF(H22&gt;0,"Check request issues",IF(F22&lt;0,"Check negative balance",""))))))</x:f>
      </x:c>
      <x:c r="H22" s="23" t="str">
        <x:f>IF(A22="","",SUMIFS('Example requests'!$J$7:$J$106,'Example requests'!$B$7:$B$106,A22))</x:f>
      </x:c>
      <x:c r="I22" s="2"/>
      <x:c r="J22" s="2"/>
      <x:c r="K22" s="2"/>
    </x:row>
    <x:row r="23" ht="23" customHeight="1">
      <x:c r="A23" s="8"/>
      <x:c r="B23" s="8"/>
      <x:c r="C23" s="21"/>
      <x:c r="D23" s="21"/>
      <x:c r="E23" s="22" t="str">
        <x:f>IF(A23="","",IF(COUNTIFS($A$8:$A$27,A23)&gt;1,"",SUMIFS('Example requests'!$E$7:$E$106,'Example requests'!$B$7:$B$106,A23,'Example requests'!$F$7:$F$106,"Approved",'Example requests'!$J$7:$J$106,0)))</x:f>
      </x:c>
      <x:c r="F23" s="22" t="str">
        <x:f>IF(A23="","",IF(OR(COUNTIFS($A$8:$A$27,A23)&gt;1,COUNT(C23)=0,$B$5="",$D$5="",H23&gt;0),"",C23+D23-E23))</x:f>
      </x:c>
      <x:c r="G23" s="2" t="str">
        <x:f>IF(A23="","",IF(COUNTIFS($A$8:$A$27,A23)&gt;1,"Check duplicate employee ID",IF(OR($B$5="",$D$5=""),"Check tracker period",IF(COUNT(C23)=0,"Check opening balance",IF(H23&gt;0,"Check request issues",IF(F23&lt;0,"Check negative balance",""))))))</x:f>
      </x:c>
      <x:c r="H23" s="23" t="str">
        <x:f>IF(A23="","",SUMIFS('Example requests'!$J$7:$J$106,'Example requests'!$B$7:$B$106,A23))</x:f>
      </x:c>
      <x:c r="I23" s="2"/>
      <x:c r="J23" s="2"/>
      <x:c r="K23" s="2"/>
    </x:row>
    <x:row r="24" ht="23" customHeight="1">
      <x:c r="A24" s="8"/>
      <x:c r="B24" s="8"/>
      <x:c r="C24" s="21"/>
      <x:c r="D24" s="21"/>
      <x:c r="E24" s="22" t="str">
        <x:f>IF(A24="","",IF(COUNTIFS($A$8:$A$27,A24)&gt;1,"",SUMIFS('Example requests'!$E$7:$E$106,'Example requests'!$B$7:$B$106,A24,'Example requests'!$F$7:$F$106,"Approved",'Example requests'!$J$7:$J$106,0)))</x:f>
      </x:c>
      <x:c r="F24" s="22" t="str">
        <x:f>IF(A24="","",IF(OR(COUNTIFS($A$8:$A$27,A24)&gt;1,COUNT(C24)=0,$B$5="",$D$5="",H24&gt;0),"",C24+D24-E24))</x:f>
      </x:c>
      <x:c r="G24" s="2" t="str">
        <x:f>IF(A24="","",IF(COUNTIFS($A$8:$A$27,A24)&gt;1,"Check duplicate employee ID",IF(OR($B$5="",$D$5=""),"Check tracker period",IF(COUNT(C24)=0,"Check opening balance",IF(H24&gt;0,"Check request issues",IF(F24&lt;0,"Check negative balance",""))))))</x:f>
      </x:c>
      <x:c r="H24" s="23" t="str">
        <x:f>IF(A24="","",SUMIFS('Example requests'!$J$7:$J$106,'Example requests'!$B$7:$B$106,A24))</x:f>
      </x:c>
      <x:c r="I24" s="2"/>
      <x:c r="J24" s="2"/>
      <x:c r="K24" s="2"/>
    </x:row>
    <x:row r="25" ht="23" customHeight="1">
      <x:c r="A25" s="8"/>
      <x:c r="B25" s="8"/>
      <x:c r="C25" s="21"/>
      <x:c r="D25" s="21"/>
      <x:c r="E25" s="22" t="str">
        <x:f>IF(A25="","",IF(COUNTIFS($A$8:$A$27,A25)&gt;1,"",SUMIFS('Example requests'!$E$7:$E$106,'Example requests'!$B$7:$B$106,A25,'Example requests'!$F$7:$F$106,"Approved",'Example requests'!$J$7:$J$106,0)))</x:f>
      </x:c>
      <x:c r="F25" s="22" t="str">
        <x:f>IF(A25="","",IF(OR(COUNTIFS($A$8:$A$27,A25)&gt;1,COUNT(C25)=0,$B$5="",$D$5="",H25&gt;0),"",C25+D25-E25))</x:f>
      </x:c>
      <x:c r="G25" s="2" t="str">
        <x:f>IF(A25="","",IF(COUNTIFS($A$8:$A$27,A25)&gt;1,"Check duplicate employee ID",IF(OR($B$5="",$D$5=""),"Check tracker period",IF(COUNT(C25)=0,"Check opening balance",IF(H25&gt;0,"Check request issues",IF(F25&lt;0,"Check negative balance",""))))))</x:f>
      </x:c>
      <x:c r="H25" s="23" t="str">
        <x:f>IF(A25="","",SUMIFS('Example requests'!$J$7:$J$106,'Example requests'!$B$7:$B$106,A25))</x:f>
      </x:c>
      <x:c r="I25" s="2"/>
      <x:c r="J25" s="2"/>
      <x:c r="K25" s="2"/>
    </x:row>
    <x:row r="26" ht="23" customHeight="1">
      <x:c r="A26" s="8"/>
      <x:c r="B26" s="8"/>
      <x:c r="C26" s="21"/>
      <x:c r="D26" s="21"/>
      <x:c r="E26" s="22" t="str">
        <x:f>IF(A26="","",IF(COUNTIFS($A$8:$A$27,A26)&gt;1,"",SUMIFS('Example requests'!$E$7:$E$106,'Example requests'!$B$7:$B$106,A26,'Example requests'!$F$7:$F$106,"Approved",'Example requests'!$J$7:$J$106,0)))</x:f>
      </x:c>
      <x:c r="F26" s="22" t="str">
        <x:f>IF(A26="","",IF(OR(COUNTIFS($A$8:$A$27,A26)&gt;1,COUNT(C26)=0,$B$5="",$D$5="",H26&gt;0),"",C26+D26-E26))</x:f>
      </x:c>
      <x:c r="G26" s="2" t="str">
        <x:f>IF(A26="","",IF(COUNTIFS($A$8:$A$27,A26)&gt;1,"Check duplicate employee ID",IF(OR($B$5="",$D$5=""),"Check tracker period",IF(COUNT(C26)=0,"Check opening balance",IF(H26&gt;0,"Check request issues",IF(F26&lt;0,"Check negative balance",""))))))</x:f>
      </x:c>
      <x:c r="H26" s="23" t="str">
        <x:f>IF(A26="","",SUMIFS('Example requests'!$J$7:$J$106,'Example requests'!$B$7:$B$106,A26))</x:f>
      </x:c>
      <x:c r="I26" s="2"/>
      <x:c r="J26" s="2"/>
      <x:c r="K26" s="2"/>
    </x:row>
    <x:row r="27" ht="23" customHeight="1">
      <x:c r="A27" s="8"/>
      <x:c r="B27" s="8"/>
      <x:c r="C27" s="21"/>
      <x:c r="D27" s="21"/>
      <x:c r="E27" s="22" t="str">
        <x:f>IF(A27="","",IF(COUNTIFS($A$8:$A$27,A27)&gt;1,"",SUMIFS('Example requests'!$E$7:$E$106,'Example requests'!$B$7:$B$106,A27,'Example requests'!$F$7:$F$106,"Approved",'Example requests'!$J$7:$J$106,0)))</x:f>
      </x:c>
      <x:c r="F27" s="22" t="str">
        <x:f>IF(A27="","",IF(OR(COUNTIFS($A$8:$A$27,A27)&gt;1,COUNT(C27)=0,$B$5="",$D$5="",H27&gt;0),"",C27+D27-E27))</x:f>
      </x:c>
      <x:c r="G27" s="2" t="str">
        <x:f>IF(A27="","",IF(COUNTIFS($A$8:$A$27,A27)&gt;1,"Check duplicate employee ID",IF(OR($B$5="",$D$5=""),"Check tracker period",IF(COUNT(C27)=0,"Check opening balance",IF(H27&gt;0,"Check request issues",IF(F27&lt;0,"Check negative balance",""))))))</x:f>
      </x:c>
      <x:c r="H27" s="23" t="str">
        <x:f>IF(A27="","",SUMIFS('Example requests'!$J$7:$J$106,'Example requests'!$B$7:$B$106,A27))</x:f>
      </x:c>
      <x:c r="I27" s="2"/>
      <x:c r="J27" s="2"/>
      <x:c r="K27" s="2"/>
    </x:row>
    <x:row r="28" ht="23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</x:row>
    <x:row r="29" ht="23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</x:row>
    <x:row r="30" ht="23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</x:row>
  </x:sheetData>
  <x:conditionalFormatting sqref="F8:F27">
    <x:cfRule type="cellIs" dxfId="3" priority="1" operator="lessThan">
      <x:formula>0</x:formula>
    </x:cfRule>
  </x:conditionalFormatting>
  <x:conditionalFormatting sqref="G8:G27">
    <x:cfRule type="containsText" dxfId="4" priority="2" operator="containsText" text="Check"/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066FF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8" hidden="0" customWidth="1"/>
    <x:col min="2" max="2" width="20" hidden="0" customWidth="1"/>
    <x:col min="3" max="3" width="17" hidden="0" customWidth="1"/>
    <x:col min="4" max="4" width="17" hidden="0" customWidth="1"/>
    <x:col min="5" max="5" width="16" hidden="0" customWidth="1"/>
    <x:col min="6" max="6" width="18" hidden="0" customWidth="1"/>
    <x:col min="7" max="7" width="24" hidden="0" customWidth="1"/>
    <x:col min="8" max="8" width="30" hidden="0" customWidth="1"/>
    <x:col min="9" max="9" width="44" hidden="0" customWidth="1"/>
    <x:col min="10" max="10" width="19" hidden="0" customWidth="1"/>
    <x:col min="11" max="11" width="3" hidden="0" customWidth="1"/>
    <x:col min="12" max="12" width="54" hidden="0" customWidth="1"/>
    <x:col min="13" max="13" width="3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32" customHeight="1">
      <x:c r="A2" s="3" t="str">
        <x:v>Leave requests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4" t="str">
        <x:v>YavaHR</x:v>
      </x:c>
      <x:c r="M2" s="2"/>
    </x:row>
    <x:row r="3" ht="23" customHeight="1">
      <x:c r="A3" s="6" t="str">
        <x:v>Fictional requests. No records are submitted.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23" customHeight="1">
      <x:c r="A4" s="2" t="str">
        <x:v>Period start</x:v>
      </x:c>
      <x:c r="B4" s="25" t="n">
        <x:f>IF('Example balances'!B5="","",'Example balances'!B5)</x:f>
        <x:v>46023</x:v>
      </x:c>
      <x:c r="C4" s="2" t="str">
        <x:v>Period end</x:v>
      </x:c>
      <x:c r="D4" s="25" t="n">
        <x:f>IF('Example balances'!D5="","",'Example balances'!D5)</x:f>
        <x:v>46387</x:v>
      </x:c>
      <x:c r="E4" s="2" t="str">
        <x:v>Leave type</x:v>
      </x:c>
      <x:c r="F4" s="2" t="str">
        <x:f>'Example balances'!F5</x:f>
        <x:v>Annual leave</x:v>
      </x:c>
      <x:c r="G4" s="2"/>
      <x:c r="H4" s="2"/>
      <x:c r="I4" s="2"/>
      <x:c r="J4" s="2"/>
      <x:c r="K4" s="2"/>
      <x:c r="L4" s="2"/>
      <x:c r="M4" s="2"/>
    </x:row>
    <x:row r="5" ht="23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 ht="32" customHeight="1">
      <x:c r="A6" s="18" t="str">
        <x:v>Request ID</x:v>
      </x:c>
      <x:c r="B6" s="19" t="str">
        <x:v>Employee ID</x:v>
      </x:c>
      <x:c r="C6" s="19" t="str">
        <x:v>Start date</x:v>
      </x:c>
      <x:c r="D6" s="19" t="str">
        <x:v>End date</x:v>
      </x:c>
      <x:c r="E6" s="19" t="str">
        <x:v>Days entered</x:v>
      </x:c>
      <x:c r="F6" s="19" t="str">
        <x:v>Status</x:v>
      </x:c>
      <x:c r="G6" s="19" t="str">
        <x:v>Reviewer</x:v>
      </x:c>
      <x:c r="H6" s="19" t="str">
        <x:v>Notes</x:v>
      </x:c>
      <x:c r="I6" s="19" t="str">
        <x:v>Entry issue</x:v>
      </x:c>
      <x:c r="J6" s="20" t="str">
        <x:v>Needs review (1 = yes)</x:v>
      </x:c>
      <x:c r="K6" s="2"/>
      <x:c r="L6" s="24" t="str">
        <x:v>Request rules</x:v>
      </x:c>
      <x:c r="M6" s="2"/>
    </x:row>
    <x:row r="7" ht="23" customHeight="1">
      <x:c r="A7" s="8" t="str">
        <x:v>L001</x:v>
      </x:c>
      <x:c r="B7" s="8" t="str">
        <x:v>E001</x:v>
      </x:c>
      <x:c r="C7" s="9" t="d">
        <x:v>2026-11-19T00:00:00.000Z</x:v>
      </x:c>
      <x:c r="D7" s="9" t="d">
        <x:v>2026-11-20T00:00:00.000Z</x:v>
      </x:c>
      <x:c r="E7" s="21" t="n">
        <x:v>2</x:v>
      </x:c>
      <x:c r="F7" s="8" t="str">
        <x:v>Approved</x:v>
      </x:c>
      <x:c r="G7" s="8" t="str">
        <x:v>Sample manager</x:v>
      </x:c>
      <x:c r="H7" s="8" t="str">
        <x:v>Approved request</x:v>
      </x:c>
      <x:c r="I7" s="2" t="str">
        <x:f>IF(COUNTA(A7:H7)=0,"",IF(A7="","Check request ID",IF(COUNTIFS($A$7:$A$106,A7)&gt;1,"Check duplicate request ID",IF(COUNTIFS('Example balances'!$A$8:$A$27,B7)&lt;&gt;1,"Check employee ID",IF(OR(C7="",D7="",COUNT(E7)=0,F7=""),"Check dates, days and status",IF(OR($B$4="",$D$4=""),"Check tracker period",IF(OR(D7&lt;C7,C7&lt;$B$4,D7&gt;$D$4),"Check dates against period",IF(E7&lt;0,"Check requested days",IF(AND(F7&lt;&gt;"Pending",F7&lt;&gt;"Approved",F7&lt;&gt;"Rejected",F7&lt;&gt;"Cancelled"),"Check status","")))))))))</x:f>
      </x:c>
      <x:c r="J7" s="22" t="n">
        <x:f>IF(COUNTA(A7:H7)=0,"",IF(I7="",0,1))</x:f>
        <x:v>0</x:v>
      </x:c>
      <x:c r="K7" s="2"/>
      <x:c r="L7" s="6" t="str">
        <x:v>Use a unique request ID and an employee ID listed in the</x:v>
      </x:c>
      <x:c r="M7" s="2"/>
    </x:row>
    <x:row r="8" ht="23" customHeight="1">
      <x:c r="A8" s="8" t="str">
        <x:v>L002</x:v>
      </x:c>
      <x:c r="B8" s="8" t="str">
        <x:v>E001</x:v>
      </x:c>
      <x:c r="C8" s="9" t="d">
        <x:v>2026-12-04T00:00:00.000Z</x:v>
      </x:c>
      <x:c r="D8" s="9" t="d">
        <x:v>2026-12-04T00:00:00.000Z</x:v>
      </x:c>
      <x:c r="E8" s="21" t="n">
        <x:v>1</x:v>
      </x:c>
      <x:c r="F8" s="8" t="str">
        <x:v>Pending</x:v>
      </x:c>
      <x:c r="G8" s="8" t="str">
        <x:v>Sample manager</x:v>
      </x:c>
      <x:c r="H8" s="8" t="str">
        <x:v>Pending request is not deducted</x:v>
      </x:c>
      <x:c r="I8" s="2" t="str">
        <x:f>IF(COUNTA(A8:H8)=0,"",IF(A8="","Check request ID",IF(COUNTIFS($A$7:$A$106,A8)&gt;1,"Check duplicate request ID",IF(COUNTIFS('Example balances'!$A$8:$A$27,B8)&lt;&gt;1,"Check employee ID",IF(OR(C8="",D8="",COUNT(E8)=0,F8=""),"Check dates, days and status",IF(OR($B$4="",$D$4=""),"Check tracker period",IF(OR(D8&lt;C8,C8&lt;$B$4,D8&gt;$D$4),"Check dates against period",IF(E8&lt;0,"Check requested days",IF(AND(F8&lt;&gt;"Pending",F8&lt;&gt;"Approved",F8&lt;&gt;"Rejected",F8&lt;&gt;"Cancelled"),"Check status","")))))))))</x:f>
      </x:c>
      <x:c r="J8" s="22" t="n">
        <x:f>IF(COUNTA(A8:H8)=0,"",IF(I8="",0,1))</x:f>
        <x:v>0</x:v>
      </x:c>
      <x:c r="K8" s="2"/>
      <x:c r="L8" s="6" t="str">
        <x:v>matching Balances tab.</x:v>
      </x:c>
      <x:c r="M8" s="2"/>
    </x:row>
    <x:row r="9" ht="23" customHeight="1">
      <x:c r="A9" s="8" t="str">
        <x:v>L003</x:v>
      </x:c>
      <x:c r="B9" s="8" t="str">
        <x:v>E001</x:v>
      </x:c>
      <x:c r="C9" s="9" t="d">
        <x:v>2026-12-11T00:00:00.000Z</x:v>
      </x:c>
      <x:c r="D9" s="9" t="d">
        <x:v>2026-12-11T00:00:00.000Z</x:v>
      </x:c>
      <x:c r="E9" s="21" t="n">
        <x:v>0.5</x:v>
      </x:c>
      <x:c r="F9" s="8" t="str">
        <x:v>Rejected</x:v>
      </x:c>
      <x:c r="G9" s="8" t="str">
        <x:v>Sample manager</x:v>
      </x:c>
      <x:c r="H9" s="8" t="str">
        <x:v>Rejected request is not deducted</x:v>
      </x:c>
      <x:c r="I9" s="2" t="str">
        <x:f>IF(COUNTA(A9:H9)=0,"",IF(A9="","Check request ID",IF(COUNTIFS($A$7:$A$106,A9)&gt;1,"Check duplicate request ID",IF(COUNTIFS('Example balances'!$A$8:$A$27,B9)&lt;&gt;1,"Check employee ID",IF(OR(C9="",D9="",COUNT(E9)=0,F9=""),"Check dates, days and status",IF(OR($B$4="",$D$4=""),"Check tracker period",IF(OR(D9&lt;C9,C9&lt;$B$4,D9&gt;$D$4),"Check dates against period",IF(E9&lt;0,"Check requested days",IF(AND(F9&lt;&gt;"Pending",F9&lt;&gt;"Approved",F9&lt;&gt;"Rejected",F9&lt;&gt;"Cancelled"),"Check status","")))))))))</x:f>
      </x:c>
      <x:c r="J9" s="22" t="n">
        <x:f>IF(COUNTA(A9:H9)=0,"",IF(I9="",0,1))</x:f>
        <x:v>0</x:v>
      </x:c>
      <x:c r="K9" s="2"/>
      <x:c r="L9" s="6" t="str">
        <x:v>Days are entered manually. The workbook does not infer</x:v>
      </x:c>
      <x:c r="M9" s="2"/>
    </x:row>
    <x:row r="10" ht="23" customHeight="1">
      <x:c r="A10" s="8" t="str">
        <x:v>L004</x:v>
      </x:c>
      <x:c r="B10" s="8" t="str">
        <x:v>E002</x:v>
      </x:c>
      <x:c r="C10" s="9" t="d">
        <x:v>2026-11-25T00:00:00.000Z</x:v>
      </x:c>
      <x:c r="D10" s="9" t="d">
        <x:v>2026-11-26T00:00:00.000Z</x:v>
      </x:c>
      <x:c r="E10" s="21" t="n">
        <x:v>1.5</x:v>
      </x:c>
      <x:c r="F10" s="8" t="str">
        <x:v>Approved</x:v>
      </x:c>
      <x:c r="G10" s="8" t="str">
        <x:v>Sample manager</x:v>
      </x:c>
      <x:c r="H10" s="8" t="str">
        <x:v>Days entered after review</x:v>
      </x:c>
      <x:c r="I10" s="2" t="str">
        <x:f>IF(COUNTA(A10:H10)=0,"",IF(A10="","Check request ID",IF(COUNTIFS($A$7:$A$106,A10)&gt;1,"Check duplicate request ID",IF(COUNTIFS('Example balances'!$A$8:$A$27,B10)&lt;&gt;1,"Check employee ID",IF(OR(C10="",D10="",COUNT(E10)=0,F10=""),"Check dates, days and status",IF(OR($B$4="",$D$4=""),"Check tracker period",IF(OR(D10&lt;C10,C10&lt;$B$4,D10&gt;$D$4),"Check dates against period",IF(E10&lt;0,"Check requested days",IF(AND(F10&lt;&gt;"Pending",F10&lt;&gt;"Approved",F10&lt;&gt;"Rejected",F10&lt;&gt;"Cancelled"),"Check status","")))))))))</x:f>
      </x:c>
      <x:c r="J10" s="22" t="n">
        <x:f>IF(COUNTA(A10:H10)=0,"",IF(I10="",0,1))</x:f>
        <x:v>0</x:v>
      </x:c>
      <x:c r="K10" s="2"/>
      <x:c r="L10" s="6" t="str">
        <x:v>half-days, working days or entitlement.</x:v>
      </x:c>
      <x:c r="M10" s="2"/>
    </x:row>
    <x:row r="11" ht="23" customHeight="1">
      <x:c r="A11" s="8"/>
      <x:c r="B11" s="8"/>
      <x:c r="C11" s="9"/>
      <x:c r="D11" s="9"/>
      <x:c r="E11" s="21"/>
      <x:c r="F11" s="8"/>
      <x:c r="G11" s="8"/>
      <x:c r="H11" s="8"/>
      <x:c r="I11" s="2" t="str">
        <x:f>IF(COUNTA(A11:H11)=0,"",IF(A11="","Check request ID",IF(COUNTIFS($A$7:$A$106,A11)&gt;1,"Check duplicate request ID",IF(COUNTIFS('Example balances'!$A$8:$A$27,B11)&lt;&gt;1,"Check employee ID",IF(OR(C11="",D11="",COUNT(E11)=0,F11=""),"Check dates, days and status",IF(OR($B$4="",$D$4=""),"Check tracker period",IF(OR(D11&lt;C11,C11&lt;$B$4,D11&gt;$D$4),"Check dates against period",IF(E11&lt;0,"Check requested days",IF(AND(F11&lt;&gt;"Pending",F11&lt;&gt;"Approved",F11&lt;&gt;"Rejected",F11&lt;&gt;"Cancelled"),"Check status","")))))))))</x:f>
      </x:c>
      <x:c r="J11" s="22" t="str">
        <x:f>IF(COUNTA(A11:H11)=0,"",IF(I11="",0,1))</x:f>
      </x:c>
      <x:c r="K11" s="2"/>
      <x:c r="L11" s="6" t="str">
        <x:v>The start and end must fall inside the tracker period. Invalid</x:v>
      </x:c>
      <x:c r="M11" s="2"/>
    </x:row>
    <x:row r="12" ht="23" customHeight="1">
      <x:c r="A12" s="8"/>
      <x:c r="B12" s="8"/>
      <x:c r="C12" s="9"/>
      <x:c r="D12" s="9"/>
      <x:c r="E12" s="21"/>
      <x:c r="F12" s="8"/>
      <x:c r="G12" s="8"/>
      <x:c r="H12" s="8"/>
      <x:c r="I12" s="2" t="str">
        <x:f>IF(COUNTA(A12:H12)=0,"",IF(A12="","Check request ID",IF(COUNTIFS($A$7:$A$106,A12)&gt;1,"Check duplicate request ID",IF(COUNTIFS('Example balances'!$A$8:$A$27,B12)&lt;&gt;1,"Check employee ID",IF(OR(C12="",D12="",COUNT(E12)=0,F12=""),"Check dates, days and status",IF(OR($B$4="",$D$4=""),"Check tracker period",IF(OR(D12&lt;C12,C12&lt;$B$4,D12&gt;$D$4),"Check dates against period",IF(E12&lt;0,"Check requested days",IF(AND(F12&lt;&gt;"Pending",F12&lt;&gt;"Approved",F12&lt;&gt;"Rejected",F12&lt;&gt;"Cancelled"),"Check status","")))))))))</x:f>
      </x:c>
      <x:c r="J12" s="22" t="str">
        <x:f>IF(COUNTA(A12:H12)=0,"",IF(I12="",0,1))</x:f>
      </x:c>
      <x:c r="K12" s="2"/>
      <x:c r="L12" s="6" t="str">
        <x:v>requests show an issue and do not feed Approved days.</x:v>
      </x:c>
      <x:c r="M12" s="2"/>
    </x:row>
    <x:row r="13" ht="23" customHeight="1">
      <x:c r="A13" s="8"/>
      <x:c r="B13" s="8"/>
      <x:c r="C13" s="9"/>
      <x:c r="D13" s="9"/>
      <x:c r="E13" s="21"/>
      <x:c r="F13" s="8"/>
      <x:c r="G13" s="8"/>
      <x:c r="H13" s="8"/>
      <x:c r="I13" s="2" t="str">
        <x:f>IF(COUNTA(A13:H13)=0,"",IF(A13="","Check request ID",IF(COUNTIFS($A$7:$A$106,A13)&gt;1,"Check duplicate request ID",IF(COUNTIFS('Example balances'!$A$8:$A$27,B13)&lt;&gt;1,"Check employee ID",IF(OR(C13="",D13="",COUNT(E13)=0,F13=""),"Check dates, days and status",IF(OR($B$4="",$D$4=""),"Check tracker period",IF(OR(D13&lt;C13,C13&lt;$B$4,D13&gt;$D$4),"Check dates against period",IF(E13&lt;0,"Check requested days",IF(AND(F13&lt;&gt;"Pending",F13&lt;&gt;"Approved",F13&lt;&gt;"Rejected",F13&lt;&gt;"Cancelled"),"Check status","")))))))))</x:f>
      </x:c>
      <x:c r="J13" s="22" t="str">
        <x:f>IF(COUNTA(A13:H13)=0,"",IF(I13="",0,1))</x:f>
      </x:c>
      <x:c r="K13" s="2"/>
      <x:c r="L13" s="2"/>
      <x:c r="M13" s="2"/>
    </x:row>
    <x:row r="14" ht="23" customHeight="1">
      <x:c r="A14" s="8"/>
      <x:c r="B14" s="8"/>
      <x:c r="C14" s="9"/>
      <x:c r="D14" s="9"/>
      <x:c r="E14" s="21"/>
      <x:c r="F14" s="8"/>
      <x:c r="G14" s="8"/>
      <x:c r="H14" s="8"/>
      <x:c r="I14" s="2" t="str">
        <x:f>IF(COUNTA(A14:H14)=0,"",IF(A14="","Check request ID",IF(COUNTIFS($A$7:$A$106,A14)&gt;1,"Check duplicate request ID",IF(COUNTIFS('Example balances'!$A$8:$A$27,B14)&lt;&gt;1,"Check employee ID",IF(OR(C14="",D14="",COUNT(E14)=0,F14=""),"Check dates, days and status",IF(OR($B$4="",$D$4=""),"Check tracker period",IF(OR(D14&lt;C14,C14&lt;$B$4,D14&gt;$D$4),"Check dates against period",IF(E14&lt;0,"Check requested days",IF(AND(F14&lt;&gt;"Pending",F14&lt;&gt;"Approved",F14&lt;&gt;"Rejected",F14&lt;&gt;"Cancelled"),"Check status","")))))))))</x:f>
      </x:c>
      <x:c r="J14" s="22" t="str">
        <x:f>IF(COUNTA(A14:H14)=0,"",IF(I14="",0,1))</x:f>
      </x:c>
      <x:c r="K14" s="2"/>
      <x:c r="L14" s="6" t="str">
        <x:v>Only valid Approved rows contribute days. A Needs review value</x:v>
      </x:c>
      <x:c r="M14" s="2"/>
    </x:row>
    <x:row r="15" ht="23" customHeight="1">
      <x:c r="A15" s="8"/>
      <x:c r="B15" s="8"/>
      <x:c r="C15" s="9"/>
      <x:c r="D15" s="9"/>
      <x:c r="E15" s="21"/>
      <x:c r="F15" s="8"/>
      <x:c r="G15" s="8"/>
      <x:c r="H15" s="8"/>
      <x:c r="I15" s="2" t="str">
        <x:f>IF(COUNTA(A15:H15)=0,"",IF(A15="","Check request ID",IF(COUNTIFS($A$7:$A$106,A15)&gt;1,"Check duplicate request ID",IF(COUNTIFS('Example balances'!$A$8:$A$27,B15)&lt;&gt;1,"Check employee ID",IF(OR(C15="",D15="",COUNT(E15)=0,F15=""),"Check dates, days and status",IF(OR($B$4="",$D$4=""),"Check tracker period",IF(OR(D15&lt;C15,C15&lt;$B$4,D15&gt;$D$4),"Check dates against period",IF(E15&lt;0,"Check requested days",IF(AND(F15&lt;&gt;"Pending",F15&lt;&gt;"Approved",F15&lt;&gt;"Rejected",F15&lt;&gt;"Cancelled"),"Check status","")))))))))</x:f>
      </x:c>
      <x:c r="J15" s="22" t="str">
        <x:f>IF(COUNTA(A15:H15)=0,"",IF(I15="",0,1))</x:f>
      </x:c>
      <x:c r="K15" s="2"/>
      <x:c r="L15" s="6" t="str">
        <x:v>of 1 identifies a request to correct. Approvals here are manual</x:v>
      </x:c>
      <x:c r="M15" s="2"/>
    </x:row>
    <x:row r="16" ht="23" customHeight="1">
      <x:c r="A16" s="8"/>
      <x:c r="B16" s="8"/>
      <x:c r="C16" s="9"/>
      <x:c r="D16" s="9"/>
      <x:c r="E16" s="21"/>
      <x:c r="F16" s="8"/>
      <x:c r="G16" s="8"/>
      <x:c r="H16" s="8"/>
      <x:c r="I16" s="2" t="str">
        <x:f>IF(COUNTA(A16:H16)=0,"",IF(A16="","Check request ID",IF(COUNTIFS($A$7:$A$106,A16)&gt;1,"Check duplicate request ID",IF(COUNTIFS('Example balances'!$A$8:$A$27,B16)&lt;&gt;1,"Check employee ID",IF(OR(C16="",D16="",COUNT(E16)=0,F16=""),"Check dates, days and status",IF(OR($B$4="",$D$4=""),"Check tracker period",IF(OR(D16&lt;C16,C16&lt;$B$4,D16&gt;$D$4),"Check dates against period",IF(E16&lt;0,"Check requested days",IF(AND(F16&lt;&gt;"Pending",F16&lt;&gt;"Approved",F16&lt;&gt;"Rejected",F16&lt;&gt;"Cancelled"),"Check status","")))))))))</x:f>
      </x:c>
      <x:c r="J16" s="22" t="str">
        <x:f>IF(COUNTA(A16:H16)=0,"",IF(I16="",0,1))</x:f>
      </x:c>
      <x:c r="K16" s="2"/>
      <x:c r="L16" s="6" t="str">
        <x:v>records.</x:v>
      </x:c>
      <x:c r="M16" s="2"/>
    </x:row>
    <x:row r="17" ht="23" customHeight="1">
      <x:c r="A17" s="8"/>
      <x:c r="B17" s="8"/>
      <x:c r="C17" s="9"/>
      <x:c r="D17" s="9"/>
      <x:c r="E17" s="21"/>
      <x:c r="F17" s="8"/>
      <x:c r="G17" s="8"/>
      <x:c r="H17" s="8"/>
      <x:c r="I17" s="2" t="str">
        <x:f>IF(COUNTA(A17:H17)=0,"",IF(A17="","Check request ID",IF(COUNTIFS($A$7:$A$106,A17)&gt;1,"Check duplicate request ID",IF(COUNTIFS('Example balances'!$A$8:$A$27,B17)&lt;&gt;1,"Check employee ID",IF(OR(C17="",D17="",COUNT(E17)=0,F17=""),"Check dates, days and status",IF(OR($B$4="",$D$4=""),"Check tracker period",IF(OR(D17&lt;C17,C17&lt;$B$4,D17&gt;$D$4),"Check dates against period",IF(E17&lt;0,"Check requested days",IF(AND(F17&lt;&gt;"Pending",F17&lt;&gt;"Approved",F17&lt;&gt;"Rejected",F17&lt;&gt;"Cancelled"),"Check status","")))))))))</x:f>
      </x:c>
      <x:c r="J17" s="22" t="str">
        <x:f>IF(COUNTA(A17:H17)=0,"",IF(I17="",0,1))</x:f>
      </x:c>
      <x:c r="K17" s="2"/>
      <x:c r="L17" s="2"/>
      <x:c r="M17" s="2"/>
    </x:row>
    <x:row r="18" ht="23" customHeight="1">
      <x:c r="A18" s="8"/>
      <x:c r="B18" s="8"/>
      <x:c r="C18" s="9"/>
      <x:c r="D18" s="9"/>
      <x:c r="E18" s="21"/>
      <x:c r="F18" s="8"/>
      <x:c r="G18" s="8"/>
      <x:c r="H18" s="8"/>
      <x:c r="I18" s="2" t="str">
        <x:f>IF(COUNTA(A18:H18)=0,"",IF(A18="","Check request ID",IF(COUNTIFS($A$7:$A$106,A18)&gt;1,"Check duplicate request ID",IF(COUNTIFS('Example balances'!$A$8:$A$27,B18)&lt;&gt;1,"Check employee ID",IF(OR(C18="",D18="",COUNT(E18)=0,F18=""),"Check dates, days and status",IF(OR($B$4="",$D$4=""),"Check tracker period",IF(OR(D18&lt;C18,C18&lt;$B$4,D18&gt;$D$4),"Check dates against period",IF(E18&lt;0,"Check requested days",IF(AND(F18&lt;&gt;"Pending",F18&lt;&gt;"Approved",F18&lt;&gt;"Rejected",F18&lt;&gt;"Cancelled"),"Check status","")))))))))</x:f>
      </x:c>
      <x:c r="J18" s="22" t="str">
        <x:f>IF(COUNTA(A18:H18)=0,"",IF(I18="",0,1))</x:f>
      </x:c>
      <x:c r="K18" s="2"/>
      <x:c r="L18" s="2"/>
      <x:c r="M18" s="2"/>
    </x:row>
    <x:row r="19" ht="23" customHeight="1">
      <x:c r="A19" s="8"/>
      <x:c r="B19" s="8"/>
      <x:c r="C19" s="9"/>
      <x:c r="D19" s="9"/>
      <x:c r="E19" s="21"/>
      <x:c r="F19" s="8"/>
      <x:c r="G19" s="8"/>
      <x:c r="H19" s="8"/>
      <x:c r="I19" s="2" t="str">
        <x:f>IF(COUNTA(A19:H19)=0,"",IF(A19="","Check request ID",IF(COUNTIFS($A$7:$A$106,A19)&gt;1,"Check duplicate request ID",IF(COUNTIFS('Example balances'!$A$8:$A$27,B19)&lt;&gt;1,"Check employee ID",IF(OR(C19="",D19="",COUNT(E19)=0,F19=""),"Check dates, days and status",IF(OR($B$4="",$D$4=""),"Check tracker period",IF(OR(D19&lt;C19,C19&lt;$B$4,D19&gt;$D$4),"Check dates against period",IF(E19&lt;0,"Check requested days",IF(AND(F19&lt;&gt;"Pending",F19&lt;&gt;"Approved",F19&lt;&gt;"Rejected",F19&lt;&gt;"Cancelled"),"Check status","")))))))))</x:f>
      </x:c>
      <x:c r="J19" s="22" t="str">
        <x:f>IF(COUNTA(A19:H19)=0,"",IF(I19="",0,1))</x:f>
      </x:c>
      <x:c r="K19" s="2"/>
      <x:c r="L19" s="2"/>
      <x:c r="M19" s="2"/>
    </x:row>
    <x:row r="20" ht="23" customHeight="1">
      <x:c r="A20" s="8"/>
      <x:c r="B20" s="8"/>
      <x:c r="C20" s="9"/>
      <x:c r="D20" s="9"/>
      <x:c r="E20" s="21"/>
      <x:c r="F20" s="8"/>
      <x:c r="G20" s="8"/>
      <x:c r="H20" s="8"/>
      <x:c r="I20" s="2" t="str">
        <x:f>IF(COUNTA(A20:H20)=0,"",IF(A20="","Check request ID",IF(COUNTIFS($A$7:$A$106,A20)&gt;1,"Check duplicate request ID",IF(COUNTIFS('Example balances'!$A$8:$A$27,B20)&lt;&gt;1,"Check employee ID",IF(OR(C20="",D20="",COUNT(E20)=0,F20=""),"Check dates, days and status",IF(OR($B$4="",$D$4=""),"Check tracker period",IF(OR(D20&lt;C20,C20&lt;$B$4,D20&gt;$D$4),"Check dates against period",IF(E20&lt;0,"Check requested days",IF(AND(F20&lt;&gt;"Pending",F20&lt;&gt;"Approved",F20&lt;&gt;"Rejected",F20&lt;&gt;"Cancelled"),"Check status","")))))))))</x:f>
      </x:c>
      <x:c r="J20" s="22" t="str">
        <x:f>IF(COUNTA(A20:H20)=0,"",IF(I20="",0,1))</x:f>
      </x:c>
      <x:c r="K20" s="2"/>
      <x:c r="L20" s="2"/>
      <x:c r="M20" s="2"/>
    </x:row>
    <x:row r="21" ht="23" customHeight="1">
      <x:c r="A21" s="8"/>
      <x:c r="B21" s="8"/>
      <x:c r="C21" s="9"/>
      <x:c r="D21" s="9"/>
      <x:c r="E21" s="21"/>
      <x:c r="F21" s="8"/>
      <x:c r="G21" s="8"/>
      <x:c r="H21" s="8"/>
      <x:c r="I21" s="2" t="str">
        <x:f>IF(COUNTA(A21:H21)=0,"",IF(A21="","Check request ID",IF(COUNTIFS($A$7:$A$106,A21)&gt;1,"Check duplicate request ID",IF(COUNTIFS('Example balances'!$A$8:$A$27,B21)&lt;&gt;1,"Check employee ID",IF(OR(C21="",D21="",COUNT(E21)=0,F21=""),"Check dates, days and status",IF(OR($B$4="",$D$4=""),"Check tracker period",IF(OR(D21&lt;C21,C21&lt;$B$4,D21&gt;$D$4),"Check dates against period",IF(E21&lt;0,"Check requested days",IF(AND(F21&lt;&gt;"Pending",F21&lt;&gt;"Approved",F21&lt;&gt;"Rejected",F21&lt;&gt;"Cancelled"),"Check status","")))))))))</x:f>
      </x:c>
      <x:c r="J21" s="22" t="str">
        <x:f>IF(COUNTA(A21:H21)=0,"",IF(I21="",0,1))</x:f>
      </x:c>
      <x:c r="K21" s="2"/>
      <x:c r="L21" s="2"/>
      <x:c r="M21" s="2"/>
    </x:row>
    <x:row r="22" ht="23" customHeight="1">
      <x:c r="A22" s="8"/>
      <x:c r="B22" s="8"/>
      <x:c r="C22" s="9"/>
      <x:c r="D22" s="9"/>
      <x:c r="E22" s="21"/>
      <x:c r="F22" s="8"/>
      <x:c r="G22" s="8"/>
      <x:c r="H22" s="8"/>
      <x:c r="I22" s="2" t="str">
        <x:f>IF(COUNTA(A22:H22)=0,"",IF(A22="","Check request ID",IF(COUNTIFS($A$7:$A$106,A22)&gt;1,"Check duplicate request ID",IF(COUNTIFS('Example balances'!$A$8:$A$27,B22)&lt;&gt;1,"Check employee ID",IF(OR(C22="",D22="",COUNT(E22)=0,F22=""),"Check dates, days and status",IF(OR($B$4="",$D$4=""),"Check tracker period",IF(OR(D22&lt;C22,C22&lt;$B$4,D22&gt;$D$4),"Check dates against period",IF(E22&lt;0,"Check requested days",IF(AND(F22&lt;&gt;"Pending",F22&lt;&gt;"Approved",F22&lt;&gt;"Rejected",F22&lt;&gt;"Cancelled"),"Check status","")))))))))</x:f>
      </x:c>
      <x:c r="J22" s="22" t="str">
        <x:f>IF(COUNTA(A22:H22)=0,"",IF(I22="",0,1))</x:f>
      </x:c>
      <x:c r="K22" s="2"/>
      <x:c r="L22" s="2"/>
      <x:c r="M22" s="2"/>
    </x:row>
    <x:row r="23" ht="23" customHeight="1">
      <x:c r="A23" s="8"/>
      <x:c r="B23" s="8"/>
      <x:c r="C23" s="9"/>
      <x:c r="D23" s="9"/>
      <x:c r="E23" s="21"/>
      <x:c r="F23" s="8"/>
      <x:c r="G23" s="8"/>
      <x:c r="H23" s="8"/>
      <x:c r="I23" s="2" t="str">
        <x:f>IF(COUNTA(A23:H23)=0,"",IF(A23="","Check request ID",IF(COUNTIFS($A$7:$A$106,A23)&gt;1,"Check duplicate request ID",IF(COUNTIFS('Example balances'!$A$8:$A$27,B23)&lt;&gt;1,"Check employee ID",IF(OR(C23="",D23="",COUNT(E23)=0,F23=""),"Check dates, days and status",IF(OR($B$4="",$D$4=""),"Check tracker period",IF(OR(D23&lt;C23,C23&lt;$B$4,D23&gt;$D$4),"Check dates against period",IF(E23&lt;0,"Check requested days",IF(AND(F23&lt;&gt;"Pending",F23&lt;&gt;"Approved",F23&lt;&gt;"Rejected",F23&lt;&gt;"Cancelled"),"Check status","")))))))))</x:f>
      </x:c>
      <x:c r="J23" s="22" t="str">
        <x:f>IF(COUNTA(A23:H23)=0,"",IF(I23="",0,1))</x:f>
      </x:c>
      <x:c r="K23" s="2"/>
      <x:c r="L23" s="2"/>
      <x:c r="M23" s="2"/>
    </x:row>
    <x:row r="24" ht="23" customHeight="1">
      <x:c r="A24" s="8"/>
      <x:c r="B24" s="8"/>
      <x:c r="C24" s="9"/>
      <x:c r="D24" s="9"/>
      <x:c r="E24" s="21"/>
      <x:c r="F24" s="8"/>
      <x:c r="G24" s="8"/>
      <x:c r="H24" s="8"/>
      <x:c r="I24" s="2" t="str">
        <x:f>IF(COUNTA(A24:H24)=0,"",IF(A24="","Check request ID",IF(COUNTIFS($A$7:$A$106,A24)&gt;1,"Check duplicate request ID",IF(COUNTIFS('Example balances'!$A$8:$A$27,B24)&lt;&gt;1,"Check employee ID",IF(OR(C24="",D24="",COUNT(E24)=0,F24=""),"Check dates, days and status",IF(OR($B$4="",$D$4=""),"Check tracker period",IF(OR(D24&lt;C24,C24&lt;$B$4,D24&gt;$D$4),"Check dates against period",IF(E24&lt;0,"Check requested days",IF(AND(F24&lt;&gt;"Pending",F24&lt;&gt;"Approved",F24&lt;&gt;"Rejected",F24&lt;&gt;"Cancelled"),"Check status","")))))))))</x:f>
      </x:c>
      <x:c r="J24" s="22" t="str">
        <x:f>IF(COUNTA(A24:H24)=0,"",IF(I24="",0,1))</x:f>
      </x:c>
      <x:c r="K24" s="2"/>
      <x:c r="L24" s="2"/>
      <x:c r="M24" s="2"/>
    </x:row>
    <x:row r="25" ht="23" customHeight="1">
      <x:c r="A25" s="8"/>
      <x:c r="B25" s="8"/>
      <x:c r="C25" s="9"/>
      <x:c r="D25" s="9"/>
      <x:c r="E25" s="21"/>
      <x:c r="F25" s="8"/>
      <x:c r="G25" s="8"/>
      <x:c r="H25" s="8"/>
      <x:c r="I25" s="2" t="str">
        <x:f>IF(COUNTA(A25:H25)=0,"",IF(A25="","Check request ID",IF(COUNTIFS($A$7:$A$106,A25)&gt;1,"Check duplicate request ID",IF(COUNTIFS('Example balances'!$A$8:$A$27,B25)&lt;&gt;1,"Check employee ID",IF(OR(C25="",D25="",COUNT(E25)=0,F25=""),"Check dates, days and status",IF(OR($B$4="",$D$4=""),"Check tracker period",IF(OR(D25&lt;C25,C25&lt;$B$4,D25&gt;$D$4),"Check dates against period",IF(E25&lt;0,"Check requested days",IF(AND(F25&lt;&gt;"Pending",F25&lt;&gt;"Approved",F25&lt;&gt;"Rejected",F25&lt;&gt;"Cancelled"),"Check status","")))))))))</x:f>
      </x:c>
      <x:c r="J25" s="22" t="str">
        <x:f>IF(COUNTA(A25:H25)=0,"",IF(I25="",0,1))</x:f>
      </x:c>
      <x:c r="K25" s="2"/>
      <x:c r="L25" s="2"/>
      <x:c r="M25" s="2"/>
    </x:row>
    <x:row r="26" ht="23" customHeight="1">
      <x:c r="A26" s="8"/>
      <x:c r="B26" s="8"/>
      <x:c r="C26" s="9"/>
      <x:c r="D26" s="9"/>
      <x:c r="E26" s="21"/>
      <x:c r="F26" s="8"/>
      <x:c r="G26" s="8"/>
      <x:c r="H26" s="8"/>
      <x:c r="I26" s="2" t="str">
        <x:f>IF(COUNTA(A26:H26)=0,"",IF(A26="","Check request ID",IF(COUNTIFS($A$7:$A$106,A26)&gt;1,"Check duplicate request ID",IF(COUNTIFS('Example balances'!$A$8:$A$27,B26)&lt;&gt;1,"Check employee ID",IF(OR(C26="",D26="",COUNT(E26)=0,F26=""),"Check dates, days and status",IF(OR($B$4="",$D$4=""),"Check tracker period",IF(OR(D26&lt;C26,C26&lt;$B$4,D26&gt;$D$4),"Check dates against period",IF(E26&lt;0,"Check requested days",IF(AND(F26&lt;&gt;"Pending",F26&lt;&gt;"Approved",F26&lt;&gt;"Rejected",F26&lt;&gt;"Cancelled"),"Check status","")))))))))</x:f>
      </x:c>
      <x:c r="J26" s="22" t="str">
        <x:f>IF(COUNTA(A26:H26)=0,"",IF(I26="",0,1))</x:f>
      </x:c>
      <x:c r="K26" s="2"/>
      <x:c r="L26" s="2"/>
      <x:c r="M26" s="2"/>
    </x:row>
    <x:row r="27" ht="23" customHeight="1">
      <x:c r="A27" s="8"/>
      <x:c r="B27" s="8"/>
      <x:c r="C27" s="9"/>
      <x:c r="D27" s="9"/>
      <x:c r="E27" s="21"/>
      <x:c r="F27" s="8"/>
      <x:c r="G27" s="8"/>
      <x:c r="H27" s="8"/>
      <x:c r="I27" s="2" t="str">
        <x:f>IF(COUNTA(A27:H27)=0,"",IF(A27="","Check request ID",IF(COUNTIFS($A$7:$A$106,A27)&gt;1,"Check duplicate request ID",IF(COUNTIFS('Example balances'!$A$8:$A$27,B27)&lt;&gt;1,"Check employee ID",IF(OR(C27="",D27="",COUNT(E27)=0,F27=""),"Check dates, days and status",IF(OR($B$4="",$D$4=""),"Check tracker period",IF(OR(D27&lt;C27,C27&lt;$B$4,D27&gt;$D$4),"Check dates against period",IF(E27&lt;0,"Check requested days",IF(AND(F27&lt;&gt;"Pending",F27&lt;&gt;"Approved",F27&lt;&gt;"Rejected",F27&lt;&gt;"Cancelled"),"Check status","")))))))))</x:f>
      </x:c>
      <x:c r="J27" s="22" t="str">
        <x:f>IF(COUNTA(A27:H27)=0,"",IF(I27="",0,1))</x:f>
      </x:c>
      <x:c r="K27" s="2"/>
      <x:c r="L27" s="2"/>
      <x:c r="M27" s="2"/>
    </x:row>
    <x:row r="28" ht="23" customHeight="1">
      <x:c r="A28" s="8"/>
      <x:c r="B28" s="8"/>
      <x:c r="C28" s="9"/>
      <x:c r="D28" s="9"/>
      <x:c r="E28" s="21"/>
      <x:c r="F28" s="8"/>
      <x:c r="G28" s="8"/>
      <x:c r="H28" s="8"/>
      <x:c r="I28" s="2" t="str">
        <x:f>IF(COUNTA(A28:H28)=0,"",IF(A28="","Check request ID",IF(COUNTIFS($A$7:$A$106,A28)&gt;1,"Check duplicate request ID",IF(COUNTIFS('Example balances'!$A$8:$A$27,B28)&lt;&gt;1,"Check employee ID",IF(OR(C28="",D28="",COUNT(E28)=0,F28=""),"Check dates, days and status",IF(OR($B$4="",$D$4=""),"Check tracker period",IF(OR(D28&lt;C28,C28&lt;$B$4,D28&gt;$D$4),"Check dates against period",IF(E28&lt;0,"Check requested days",IF(AND(F28&lt;&gt;"Pending",F28&lt;&gt;"Approved",F28&lt;&gt;"Rejected",F28&lt;&gt;"Cancelled"),"Check status","")))))))))</x:f>
      </x:c>
      <x:c r="J28" s="22" t="str">
        <x:f>IF(COUNTA(A28:H28)=0,"",IF(I28="",0,1))</x:f>
      </x:c>
      <x:c r="K28" s="2"/>
      <x:c r="L28" s="2"/>
      <x:c r="M28" s="2"/>
    </x:row>
    <x:row r="29" ht="23" customHeight="1">
      <x:c r="A29" s="8"/>
      <x:c r="B29" s="8"/>
      <x:c r="C29" s="9"/>
      <x:c r="D29" s="9"/>
      <x:c r="E29" s="21"/>
      <x:c r="F29" s="8"/>
      <x:c r="G29" s="8"/>
      <x:c r="H29" s="8"/>
      <x:c r="I29" s="2" t="str">
        <x:f>IF(COUNTA(A29:H29)=0,"",IF(A29="","Check request ID",IF(COUNTIFS($A$7:$A$106,A29)&gt;1,"Check duplicate request ID",IF(COUNTIFS('Example balances'!$A$8:$A$27,B29)&lt;&gt;1,"Check employee ID",IF(OR(C29="",D29="",COUNT(E29)=0,F29=""),"Check dates, days and status",IF(OR($B$4="",$D$4=""),"Check tracker period",IF(OR(D29&lt;C29,C29&lt;$B$4,D29&gt;$D$4),"Check dates against period",IF(E29&lt;0,"Check requested days",IF(AND(F29&lt;&gt;"Pending",F29&lt;&gt;"Approved",F29&lt;&gt;"Rejected",F29&lt;&gt;"Cancelled"),"Check status","")))))))))</x:f>
      </x:c>
      <x:c r="J29" s="22" t="str">
        <x:f>IF(COUNTA(A29:H29)=0,"",IF(I29="",0,1))</x:f>
      </x:c>
      <x:c r="K29" s="2"/>
      <x:c r="L29" s="2"/>
      <x:c r="M29" s="2"/>
    </x:row>
    <x:row r="30" ht="23" customHeight="1">
      <x:c r="A30" s="8"/>
      <x:c r="B30" s="8"/>
      <x:c r="C30" s="9"/>
      <x:c r="D30" s="9"/>
      <x:c r="E30" s="21"/>
      <x:c r="F30" s="8"/>
      <x:c r="G30" s="8"/>
      <x:c r="H30" s="8"/>
      <x:c r="I30" s="2" t="str">
        <x:f>IF(COUNTA(A30:H30)=0,"",IF(A30="","Check request ID",IF(COUNTIFS($A$7:$A$106,A30)&gt;1,"Check duplicate request ID",IF(COUNTIFS('Example balances'!$A$8:$A$27,B30)&lt;&gt;1,"Check employee ID",IF(OR(C30="",D30="",COUNT(E30)=0,F30=""),"Check dates, days and status",IF(OR($B$4="",$D$4=""),"Check tracker period",IF(OR(D30&lt;C30,C30&lt;$B$4,D30&gt;$D$4),"Check dates against period",IF(E30&lt;0,"Check requested days",IF(AND(F30&lt;&gt;"Pending",F30&lt;&gt;"Approved",F30&lt;&gt;"Rejected",F30&lt;&gt;"Cancelled"),"Check status","")))))))))</x:f>
      </x:c>
      <x:c r="J30" s="22" t="str">
        <x:f>IF(COUNTA(A30:H30)=0,"",IF(I30="",0,1))</x:f>
      </x:c>
      <x:c r="K30" s="2"/>
      <x:c r="L30" s="2"/>
      <x:c r="M30" s="2"/>
    </x:row>
    <x:row r="31" ht="23" customHeight="1">
      <x:c r="A31" s="8"/>
      <x:c r="B31" s="8"/>
      <x:c r="C31" s="9"/>
      <x:c r="D31" s="9"/>
      <x:c r="E31" s="21"/>
      <x:c r="F31" s="8"/>
      <x:c r="G31" s="8"/>
      <x:c r="H31" s="8"/>
      <x:c r="I31" s="2" t="str">
        <x:f>IF(COUNTA(A31:H31)=0,"",IF(A31="","Check request ID",IF(COUNTIFS($A$7:$A$106,A31)&gt;1,"Check duplicate request ID",IF(COUNTIFS('Example balances'!$A$8:$A$27,B31)&lt;&gt;1,"Check employee ID",IF(OR(C31="",D31="",COUNT(E31)=0,F31=""),"Check dates, days and status",IF(OR($B$4="",$D$4=""),"Check tracker period",IF(OR(D31&lt;C31,C31&lt;$B$4,D31&gt;$D$4),"Check dates against period",IF(E31&lt;0,"Check requested days",IF(AND(F31&lt;&gt;"Pending",F31&lt;&gt;"Approved",F31&lt;&gt;"Rejected",F31&lt;&gt;"Cancelled"),"Check status","")))))))))</x:f>
      </x:c>
      <x:c r="J31" s="22" t="str">
        <x:f>IF(COUNTA(A31:H31)=0,"",IF(I31="",0,1))</x:f>
      </x:c>
      <x:c r="K31" s="2"/>
      <x:c r="L31" s="2"/>
      <x:c r="M31" s="2"/>
    </x:row>
    <x:row r="32" ht="23" customHeight="1">
      <x:c r="A32" s="8"/>
      <x:c r="B32" s="8"/>
      <x:c r="C32" s="9"/>
      <x:c r="D32" s="9"/>
      <x:c r="E32" s="21"/>
      <x:c r="F32" s="8"/>
      <x:c r="G32" s="8"/>
      <x:c r="H32" s="8"/>
      <x:c r="I32" s="2" t="str">
        <x:f>IF(COUNTA(A32:H32)=0,"",IF(A32="","Check request ID",IF(COUNTIFS($A$7:$A$106,A32)&gt;1,"Check duplicate request ID",IF(COUNTIFS('Example balances'!$A$8:$A$27,B32)&lt;&gt;1,"Check employee ID",IF(OR(C32="",D32="",COUNT(E32)=0,F32=""),"Check dates, days and status",IF(OR($B$4="",$D$4=""),"Check tracker period",IF(OR(D32&lt;C32,C32&lt;$B$4,D32&gt;$D$4),"Check dates against period",IF(E32&lt;0,"Check requested days",IF(AND(F32&lt;&gt;"Pending",F32&lt;&gt;"Approved",F32&lt;&gt;"Rejected",F32&lt;&gt;"Cancelled"),"Check status","")))))))))</x:f>
      </x:c>
      <x:c r="J32" s="22" t="str">
        <x:f>IF(COUNTA(A32:H32)=0,"",IF(I32="",0,1))</x:f>
      </x:c>
      <x:c r="K32" s="2"/>
      <x:c r="L32" s="2"/>
      <x:c r="M32" s="2"/>
    </x:row>
    <x:row r="33" ht="23" customHeight="1">
      <x:c r="A33" s="8"/>
      <x:c r="B33" s="8"/>
      <x:c r="C33" s="9"/>
      <x:c r="D33" s="9"/>
      <x:c r="E33" s="21"/>
      <x:c r="F33" s="8"/>
      <x:c r="G33" s="8"/>
      <x:c r="H33" s="8"/>
      <x:c r="I33" s="2" t="str">
        <x:f>IF(COUNTA(A33:H33)=0,"",IF(A33="","Check request ID",IF(COUNTIFS($A$7:$A$106,A33)&gt;1,"Check duplicate request ID",IF(COUNTIFS('Example balances'!$A$8:$A$27,B33)&lt;&gt;1,"Check employee ID",IF(OR(C33="",D33="",COUNT(E33)=0,F33=""),"Check dates, days and status",IF(OR($B$4="",$D$4=""),"Check tracker period",IF(OR(D33&lt;C33,C33&lt;$B$4,D33&gt;$D$4),"Check dates against period",IF(E33&lt;0,"Check requested days",IF(AND(F33&lt;&gt;"Pending",F33&lt;&gt;"Approved",F33&lt;&gt;"Rejected",F33&lt;&gt;"Cancelled"),"Check status","")))))))))</x:f>
      </x:c>
      <x:c r="J33" s="22" t="str">
        <x:f>IF(COUNTA(A33:H33)=0,"",IF(I33="",0,1))</x:f>
      </x:c>
      <x:c r="K33" s="2"/>
      <x:c r="L33" s="2"/>
      <x:c r="M33" s="2"/>
    </x:row>
    <x:row r="34" ht="23" customHeight="1">
      <x:c r="A34" s="8"/>
      <x:c r="B34" s="8"/>
      <x:c r="C34" s="9"/>
      <x:c r="D34" s="9"/>
      <x:c r="E34" s="21"/>
      <x:c r="F34" s="8"/>
      <x:c r="G34" s="8"/>
      <x:c r="H34" s="8"/>
      <x:c r="I34" s="2" t="str">
        <x:f>IF(COUNTA(A34:H34)=0,"",IF(A34="","Check request ID",IF(COUNTIFS($A$7:$A$106,A34)&gt;1,"Check duplicate request ID",IF(COUNTIFS('Example balances'!$A$8:$A$27,B34)&lt;&gt;1,"Check employee ID",IF(OR(C34="",D34="",COUNT(E34)=0,F34=""),"Check dates, days and status",IF(OR($B$4="",$D$4=""),"Check tracker period",IF(OR(D34&lt;C34,C34&lt;$B$4,D34&gt;$D$4),"Check dates against period",IF(E34&lt;0,"Check requested days",IF(AND(F34&lt;&gt;"Pending",F34&lt;&gt;"Approved",F34&lt;&gt;"Rejected",F34&lt;&gt;"Cancelled"),"Check status","")))))))))</x:f>
      </x:c>
      <x:c r="J34" s="22" t="str">
        <x:f>IF(COUNTA(A34:H34)=0,"",IF(I34="",0,1))</x:f>
      </x:c>
      <x:c r="K34" s="2"/>
      <x:c r="L34" s="2"/>
      <x:c r="M34" s="2"/>
    </x:row>
    <x:row r="35" ht="23" customHeight="1">
      <x:c r="A35" s="8"/>
      <x:c r="B35" s="8"/>
      <x:c r="C35" s="9"/>
      <x:c r="D35" s="9"/>
      <x:c r="E35" s="21"/>
      <x:c r="F35" s="8"/>
      <x:c r="G35" s="8"/>
      <x:c r="H35" s="8"/>
      <x:c r="I35" s="2" t="str">
        <x:f>IF(COUNTA(A35:H35)=0,"",IF(A35="","Check request ID",IF(COUNTIFS($A$7:$A$106,A35)&gt;1,"Check duplicate request ID",IF(COUNTIFS('Example balances'!$A$8:$A$27,B35)&lt;&gt;1,"Check employee ID",IF(OR(C35="",D35="",COUNT(E35)=0,F35=""),"Check dates, days and status",IF(OR($B$4="",$D$4=""),"Check tracker period",IF(OR(D35&lt;C35,C35&lt;$B$4,D35&gt;$D$4),"Check dates against period",IF(E35&lt;0,"Check requested days",IF(AND(F35&lt;&gt;"Pending",F35&lt;&gt;"Approved",F35&lt;&gt;"Rejected",F35&lt;&gt;"Cancelled"),"Check status","")))))))))</x:f>
      </x:c>
      <x:c r="J35" s="22" t="str">
        <x:f>IF(COUNTA(A35:H35)=0,"",IF(I35="",0,1))</x:f>
      </x:c>
      <x:c r="K35" s="2"/>
      <x:c r="L35" s="2"/>
      <x:c r="M35" s="2"/>
    </x:row>
    <x:row r="36" ht="23" customHeight="1">
      <x:c r="A36" s="8"/>
      <x:c r="B36" s="8"/>
      <x:c r="C36" s="9"/>
      <x:c r="D36" s="9"/>
      <x:c r="E36" s="21"/>
      <x:c r="F36" s="8"/>
      <x:c r="G36" s="8"/>
      <x:c r="H36" s="8"/>
      <x:c r="I36" s="2" t="str">
        <x:f>IF(COUNTA(A36:H36)=0,"",IF(A36="","Check request ID",IF(COUNTIFS($A$7:$A$106,A36)&gt;1,"Check duplicate request ID",IF(COUNTIFS('Example balances'!$A$8:$A$27,B36)&lt;&gt;1,"Check employee ID",IF(OR(C36="",D36="",COUNT(E36)=0,F36=""),"Check dates, days and status",IF(OR($B$4="",$D$4=""),"Check tracker period",IF(OR(D36&lt;C36,C36&lt;$B$4,D36&gt;$D$4),"Check dates against period",IF(E36&lt;0,"Check requested days",IF(AND(F36&lt;&gt;"Pending",F36&lt;&gt;"Approved",F36&lt;&gt;"Rejected",F36&lt;&gt;"Cancelled"),"Check status","")))))))))</x:f>
      </x:c>
      <x:c r="J36" s="22" t="str">
        <x:f>IF(COUNTA(A36:H36)=0,"",IF(I36="",0,1))</x:f>
      </x:c>
      <x:c r="K36" s="2"/>
      <x:c r="L36" s="2"/>
      <x:c r="M36" s="2"/>
    </x:row>
    <x:row r="37" ht="23" customHeight="1">
      <x:c r="A37" s="8"/>
      <x:c r="B37" s="8"/>
      <x:c r="C37" s="9"/>
      <x:c r="D37" s="9"/>
      <x:c r="E37" s="21"/>
      <x:c r="F37" s="8"/>
      <x:c r="G37" s="8"/>
      <x:c r="H37" s="8"/>
      <x:c r="I37" s="2" t="str">
        <x:f>IF(COUNTA(A37:H37)=0,"",IF(A37="","Check request ID",IF(COUNTIFS($A$7:$A$106,A37)&gt;1,"Check duplicate request ID",IF(COUNTIFS('Example balances'!$A$8:$A$27,B37)&lt;&gt;1,"Check employee ID",IF(OR(C37="",D37="",COUNT(E37)=0,F37=""),"Check dates, days and status",IF(OR($B$4="",$D$4=""),"Check tracker period",IF(OR(D37&lt;C37,C37&lt;$B$4,D37&gt;$D$4),"Check dates against period",IF(E37&lt;0,"Check requested days",IF(AND(F37&lt;&gt;"Pending",F37&lt;&gt;"Approved",F37&lt;&gt;"Rejected",F37&lt;&gt;"Cancelled"),"Check status","")))))))))</x:f>
      </x:c>
      <x:c r="J37" s="22" t="str">
        <x:f>IF(COUNTA(A37:H37)=0,"",IF(I37="",0,1))</x:f>
      </x:c>
      <x:c r="K37" s="2"/>
      <x:c r="L37" s="2"/>
      <x:c r="M37" s="2"/>
    </x:row>
    <x:row r="38" ht="23" customHeight="1">
      <x:c r="A38" s="8"/>
      <x:c r="B38" s="8"/>
      <x:c r="C38" s="9"/>
      <x:c r="D38" s="9"/>
      <x:c r="E38" s="21"/>
      <x:c r="F38" s="8"/>
      <x:c r="G38" s="8"/>
      <x:c r="H38" s="8"/>
      <x:c r="I38" s="2" t="str">
        <x:f>IF(COUNTA(A38:H38)=0,"",IF(A38="","Check request ID",IF(COUNTIFS($A$7:$A$106,A38)&gt;1,"Check duplicate request ID",IF(COUNTIFS('Example balances'!$A$8:$A$27,B38)&lt;&gt;1,"Check employee ID",IF(OR(C38="",D38="",COUNT(E38)=0,F38=""),"Check dates, days and status",IF(OR($B$4="",$D$4=""),"Check tracker period",IF(OR(D38&lt;C38,C38&lt;$B$4,D38&gt;$D$4),"Check dates against period",IF(E38&lt;0,"Check requested days",IF(AND(F38&lt;&gt;"Pending",F38&lt;&gt;"Approved",F38&lt;&gt;"Rejected",F38&lt;&gt;"Cancelled"),"Check status","")))))))))</x:f>
      </x:c>
      <x:c r="J38" s="22" t="str">
        <x:f>IF(COUNTA(A38:H38)=0,"",IF(I38="",0,1))</x:f>
      </x:c>
      <x:c r="K38" s="2"/>
      <x:c r="L38" s="2"/>
      <x:c r="M38" s="2"/>
    </x:row>
    <x:row r="39" ht="23" customHeight="1">
      <x:c r="A39" s="8"/>
      <x:c r="B39" s="8"/>
      <x:c r="C39" s="9"/>
      <x:c r="D39" s="9"/>
      <x:c r="E39" s="21"/>
      <x:c r="F39" s="8"/>
      <x:c r="G39" s="8"/>
      <x:c r="H39" s="8"/>
      <x:c r="I39" s="2" t="str">
        <x:f>IF(COUNTA(A39:H39)=0,"",IF(A39="","Check request ID",IF(COUNTIFS($A$7:$A$106,A39)&gt;1,"Check duplicate request ID",IF(COUNTIFS('Example balances'!$A$8:$A$27,B39)&lt;&gt;1,"Check employee ID",IF(OR(C39="",D39="",COUNT(E39)=0,F39=""),"Check dates, days and status",IF(OR($B$4="",$D$4=""),"Check tracker period",IF(OR(D39&lt;C39,C39&lt;$B$4,D39&gt;$D$4),"Check dates against period",IF(E39&lt;0,"Check requested days",IF(AND(F39&lt;&gt;"Pending",F39&lt;&gt;"Approved",F39&lt;&gt;"Rejected",F39&lt;&gt;"Cancelled"),"Check status","")))))))))</x:f>
      </x:c>
      <x:c r="J39" s="22" t="str">
        <x:f>IF(COUNTA(A39:H39)=0,"",IF(I39="",0,1))</x:f>
      </x:c>
      <x:c r="K39" s="2"/>
      <x:c r="L39" s="2"/>
      <x:c r="M39" s="2"/>
    </x:row>
    <x:row r="40" ht="23" customHeight="1">
      <x:c r="A40" s="8"/>
      <x:c r="B40" s="8"/>
      <x:c r="C40" s="9"/>
      <x:c r="D40" s="9"/>
      <x:c r="E40" s="21"/>
      <x:c r="F40" s="8"/>
      <x:c r="G40" s="8"/>
      <x:c r="H40" s="8"/>
      <x:c r="I40" s="2" t="str">
        <x:f>IF(COUNTA(A40:H40)=0,"",IF(A40="","Check request ID",IF(COUNTIFS($A$7:$A$106,A40)&gt;1,"Check duplicate request ID",IF(COUNTIFS('Example balances'!$A$8:$A$27,B40)&lt;&gt;1,"Check employee ID",IF(OR(C40="",D40="",COUNT(E40)=0,F40=""),"Check dates, days and status",IF(OR($B$4="",$D$4=""),"Check tracker period",IF(OR(D40&lt;C40,C40&lt;$B$4,D40&gt;$D$4),"Check dates against period",IF(E40&lt;0,"Check requested days",IF(AND(F40&lt;&gt;"Pending",F40&lt;&gt;"Approved",F40&lt;&gt;"Rejected",F40&lt;&gt;"Cancelled"),"Check status","")))))))))</x:f>
      </x:c>
      <x:c r="J40" s="22" t="str">
        <x:f>IF(COUNTA(A40:H40)=0,"",IF(I40="",0,1))</x:f>
      </x:c>
      <x:c r="K40" s="2"/>
      <x:c r="L40" s="2"/>
      <x:c r="M40" s="2"/>
    </x:row>
    <x:row r="41" ht="23" customHeight="1">
      <x:c r="A41" s="8"/>
      <x:c r="B41" s="8"/>
      <x:c r="C41" s="9"/>
      <x:c r="D41" s="9"/>
      <x:c r="E41" s="21"/>
      <x:c r="F41" s="8"/>
      <x:c r="G41" s="8"/>
      <x:c r="H41" s="8"/>
      <x:c r="I41" s="2" t="str">
        <x:f>IF(COUNTA(A41:H41)=0,"",IF(A41="","Check request ID",IF(COUNTIFS($A$7:$A$106,A41)&gt;1,"Check duplicate request ID",IF(COUNTIFS('Example balances'!$A$8:$A$27,B41)&lt;&gt;1,"Check employee ID",IF(OR(C41="",D41="",COUNT(E41)=0,F41=""),"Check dates, days and status",IF(OR($B$4="",$D$4=""),"Check tracker period",IF(OR(D41&lt;C41,C41&lt;$B$4,D41&gt;$D$4),"Check dates against period",IF(E41&lt;0,"Check requested days",IF(AND(F41&lt;&gt;"Pending",F41&lt;&gt;"Approved",F41&lt;&gt;"Rejected",F41&lt;&gt;"Cancelled"),"Check status","")))))))))</x:f>
      </x:c>
      <x:c r="J41" s="22" t="str">
        <x:f>IF(COUNTA(A41:H41)=0,"",IF(I41="",0,1))</x:f>
      </x:c>
      <x:c r="K41" s="2"/>
      <x:c r="L41" s="2"/>
      <x:c r="M41" s="2"/>
    </x:row>
    <x:row r="42" ht="23" customHeight="1">
      <x:c r="A42" s="8"/>
      <x:c r="B42" s="8"/>
      <x:c r="C42" s="9"/>
      <x:c r="D42" s="9"/>
      <x:c r="E42" s="21"/>
      <x:c r="F42" s="8"/>
      <x:c r="G42" s="8"/>
      <x:c r="H42" s="8"/>
      <x:c r="I42" s="2" t="str">
        <x:f>IF(COUNTA(A42:H42)=0,"",IF(A42="","Check request ID",IF(COUNTIFS($A$7:$A$106,A42)&gt;1,"Check duplicate request ID",IF(COUNTIFS('Example balances'!$A$8:$A$27,B42)&lt;&gt;1,"Check employee ID",IF(OR(C42="",D42="",COUNT(E42)=0,F42=""),"Check dates, days and status",IF(OR($B$4="",$D$4=""),"Check tracker period",IF(OR(D42&lt;C42,C42&lt;$B$4,D42&gt;$D$4),"Check dates against period",IF(E42&lt;0,"Check requested days",IF(AND(F42&lt;&gt;"Pending",F42&lt;&gt;"Approved",F42&lt;&gt;"Rejected",F42&lt;&gt;"Cancelled"),"Check status","")))))))))</x:f>
      </x:c>
      <x:c r="J42" s="22" t="str">
        <x:f>IF(COUNTA(A42:H42)=0,"",IF(I42="",0,1))</x:f>
      </x:c>
      <x:c r="K42" s="2"/>
      <x:c r="L42" s="2"/>
      <x:c r="M42" s="2"/>
    </x:row>
    <x:row r="43" ht="23" customHeight="1">
      <x:c r="A43" s="8"/>
      <x:c r="B43" s="8"/>
      <x:c r="C43" s="9"/>
      <x:c r="D43" s="9"/>
      <x:c r="E43" s="21"/>
      <x:c r="F43" s="8"/>
      <x:c r="G43" s="8"/>
      <x:c r="H43" s="8"/>
      <x:c r="I43" s="2" t="str">
        <x:f>IF(COUNTA(A43:H43)=0,"",IF(A43="","Check request ID",IF(COUNTIFS($A$7:$A$106,A43)&gt;1,"Check duplicate request ID",IF(COUNTIFS('Example balances'!$A$8:$A$27,B43)&lt;&gt;1,"Check employee ID",IF(OR(C43="",D43="",COUNT(E43)=0,F43=""),"Check dates, days and status",IF(OR($B$4="",$D$4=""),"Check tracker period",IF(OR(D43&lt;C43,C43&lt;$B$4,D43&gt;$D$4),"Check dates against period",IF(E43&lt;0,"Check requested days",IF(AND(F43&lt;&gt;"Pending",F43&lt;&gt;"Approved",F43&lt;&gt;"Rejected",F43&lt;&gt;"Cancelled"),"Check status","")))))))))</x:f>
      </x:c>
      <x:c r="J43" s="22" t="str">
        <x:f>IF(COUNTA(A43:H43)=0,"",IF(I43="",0,1))</x:f>
      </x:c>
      <x:c r="K43" s="2"/>
      <x:c r="L43" s="2"/>
      <x:c r="M43" s="2"/>
    </x:row>
    <x:row r="44" ht="23" customHeight="1">
      <x:c r="A44" s="8"/>
      <x:c r="B44" s="8"/>
      <x:c r="C44" s="9"/>
      <x:c r="D44" s="9"/>
      <x:c r="E44" s="21"/>
      <x:c r="F44" s="8"/>
      <x:c r="G44" s="8"/>
      <x:c r="H44" s="8"/>
      <x:c r="I44" s="2" t="str">
        <x:f>IF(COUNTA(A44:H44)=0,"",IF(A44="","Check request ID",IF(COUNTIFS($A$7:$A$106,A44)&gt;1,"Check duplicate request ID",IF(COUNTIFS('Example balances'!$A$8:$A$27,B44)&lt;&gt;1,"Check employee ID",IF(OR(C44="",D44="",COUNT(E44)=0,F44=""),"Check dates, days and status",IF(OR($B$4="",$D$4=""),"Check tracker period",IF(OR(D44&lt;C44,C44&lt;$B$4,D44&gt;$D$4),"Check dates against period",IF(E44&lt;0,"Check requested days",IF(AND(F44&lt;&gt;"Pending",F44&lt;&gt;"Approved",F44&lt;&gt;"Rejected",F44&lt;&gt;"Cancelled"),"Check status","")))))))))</x:f>
      </x:c>
      <x:c r="J44" s="22" t="str">
        <x:f>IF(COUNTA(A44:H44)=0,"",IF(I44="",0,1))</x:f>
      </x:c>
      <x:c r="K44" s="2"/>
      <x:c r="L44" s="2"/>
      <x:c r="M44" s="2"/>
    </x:row>
    <x:row r="45" ht="23" customHeight="1">
      <x:c r="A45" s="8"/>
      <x:c r="B45" s="8"/>
      <x:c r="C45" s="9"/>
      <x:c r="D45" s="9"/>
      <x:c r="E45" s="21"/>
      <x:c r="F45" s="8"/>
      <x:c r="G45" s="8"/>
      <x:c r="H45" s="8"/>
      <x:c r="I45" s="2" t="str">
        <x:f>IF(COUNTA(A45:H45)=0,"",IF(A45="","Check request ID",IF(COUNTIFS($A$7:$A$106,A45)&gt;1,"Check duplicate request ID",IF(COUNTIFS('Example balances'!$A$8:$A$27,B45)&lt;&gt;1,"Check employee ID",IF(OR(C45="",D45="",COUNT(E45)=0,F45=""),"Check dates, days and status",IF(OR($B$4="",$D$4=""),"Check tracker period",IF(OR(D45&lt;C45,C45&lt;$B$4,D45&gt;$D$4),"Check dates against period",IF(E45&lt;0,"Check requested days",IF(AND(F45&lt;&gt;"Pending",F45&lt;&gt;"Approved",F45&lt;&gt;"Rejected",F45&lt;&gt;"Cancelled"),"Check status","")))))))))</x:f>
      </x:c>
      <x:c r="J45" s="22" t="str">
        <x:f>IF(COUNTA(A45:H45)=0,"",IF(I45="",0,1))</x:f>
      </x:c>
      <x:c r="K45" s="2"/>
      <x:c r="L45" s="2"/>
      <x:c r="M45" s="2"/>
    </x:row>
    <x:row r="46" ht="23" customHeight="1">
      <x:c r="A46" s="8"/>
      <x:c r="B46" s="8"/>
      <x:c r="C46" s="9"/>
      <x:c r="D46" s="9"/>
      <x:c r="E46" s="21"/>
      <x:c r="F46" s="8"/>
      <x:c r="G46" s="8"/>
      <x:c r="H46" s="8"/>
      <x:c r="I46" s="2" t="str">
        <x:f>IF(COUNTA(A46:H46)=0,"",IF(A46="","Check request ID",IF(COUNTIFS($A$7:$A$106,A46)&gt;1,"Check duplicate request ID",IF(COUNTIFS('Example balances'!$A$8:$A$27,B46)&lt;&gt;1,"Check employee ID",IF(OR(C46="",D46="",COUNT(E46)=0,F46=""),"Check dates, days and status",IF(OR($B$4="",$D$4=""),"Check tracker period",IF(OR(D46&lt;C46,C46&lt;$B$4,D46&gt;$D$4),"Check dates against period",IF(E46&lt;0,"Check requested days",IF(AND(F46&lt;&gt;"Pending",F46&lt;&gt;"Approved",F46&lt;&gt;"Rejected",F46&lt;&gt;"Cancelled"),"Check status","")))))))))</x:f>
      </x:c>
      <x:c r="J46" s="22" t="str">
        <x:f>IF(COUNTA(A46:H46)=0,"",IF(I46="",0,1))</x:f>
      </x:c>
      <x:c r="K46" s="2"/>
      <x:c r="L46" s="2"/>
      <x:c r="M46" s="2"/>
    </x:row>
    <x:row r="47" ht="23" customHeight="1">
      <x:c r="A47" s="8"/>
      <x:c r="B47" s="8"/>
      <x:c r="C47" s="9"/>
      <x:c r="D47" s="9"/>
      <x:c r="E47" s="21"/>
      <x:c r="F47" s="8"/>
      <x:c r="G47" s="8"/>
      <x:c r="H47" s="8"/>
      <x:c r="I47" s="2" t="str">
        <x:f>IF(COUNTA(A47:H47)=0,"",IF(A47="","Check request ID",IF(COUNTIFS($A$7:$A$106,A47)&gt;1,"Check duplicate request ID",IF(COUNTIFS('Example balances'!$A$8:$A$27,B47)&lt;&gt;1,"Check employee ID",IF(OR(C47="",D47="",COUNT(E47)=0,F47=""),"Check dates, days and status",IF(OR($B$4="",$D$4=""),"Check tracker period",IF(OR(D47&lt;C47,C47&lt;$B$4,D47&gt;$D$4),"Check dates against period",IF(E47&lt;0,"Check requested days",IF(AND(F47&lt;&gt;"Pending",F47&lt;&gt;"Approved",F47&lt;&gt;"Rejected",F47&lt;&gt;"Cancelled"),"Check status","")))))))))</x:f>
      </x:c>
      <x:c r="J47" s="22" t="str">
        <x:f>IF(COUNTA(A47:H47)=0,"",IF(I47="",0,1))</x:f>
      </x:c>
      <x:c r="K47" s="2"/>
      <x:c r="L47" s="2"/>
      <x:c r="M47" s="2"/>
    </x:row>
    <x:row r="48" ht="23" customHeight="1">
      <x:c r="A48" s="8"/>
      <x:c r="B48" s="8"/>
      <x:c r="C48" s="9"/>
      <x:c r="D48" s="9"/>
      <x:c r="E48" s="21"/>
      <x:c r="F48" s="8"/>
      <x:c r="G48" s="8"/>
      <x:c r="H48" s="8"/>
      <x:c r="I48" s="2" t="str">
        <x:f>IF(COUNTA(A48:H48)=0,"",IF(A48="","Check request ID",IF(COUNTIFS($A$7:$A$106,A48)&gt;1,"Check duplicate request ID",IF(COUNTIFS('Example balances'!$A$8:$A$27,B48)&lt;&gt;1,"Check employee ID",IF(OR(C48="",D48="",COUNT(E48)=0,F48=""),"Check dates, days and status",IF(OR($B$4="",$D$4=""),"Check tracker period",IF(OR(D48&lt;C48,C48&lt;$B$4,D48&gt;$D$4),"Check dates against period",IF(E48&lt;0,"Check requested days",IF(AND(F48&lt;&gt;"Pending",F48&lt;&gt;"Approved",F48&lt;&gt;"Rejected",F48&lt;&gt;"Cancelled"),"Check status","")))))))))</x:f>
      </x:c>
      <x:c r="J48" s="22" t="str">
        <x:f>IF(COUNTA(A48:H48)=0,"",IF(I48="",0,1))</x:f>
      </x:c>
      <x:c r="K48" s="2"/>
      <x:c r="L48" s="2"/>
      <x:c r="M48" s="2"/>
    </x:row>
    <x:row r="49" ht="23" customHeight="1">
      <x:c r="A49" s="8"/>
      <x:c r="B49" s="8"/>
      <x:c r="C49" s="9"/>
      <x:c r="D49" s="9"/>
      <x:c r="E49" s="21"/>
      <x:c r="F49" s="8"/>
      <x:c r="G49" s="8"/>
      <x:c r="H49" s="8"/>
      <x:c r="I49" s="2" t="str">
        <x:f>IF(COUNTA(A49:H49)=0,"",IF(A49="","Check request ID",IF(COUNTIFS($A$7:$A$106,A49)&gt;1,"Check duplicate request ID",IF(COUNTIFS('Example balances'!$A$8:$A$27,B49)&lt;&gt;1,"Check employee ID",IF(OR(C49="",D49="",COUNT(E49)=0,F49=""),"Check dates, days and status",IF(OR($B$4="",$D$4=""),"Check tracker period",IF(OR(D49&lt;C49,C49&lt;$B$4,D49&gt;$D$4),"Check dates against period",IF(E49&lt;0,"Check requested days",IF(AND(F49&lt;&gt;"Pending",F49&lt;&gt;"Approved",F49&lt;&gt;"Rejected",F49&lt;&gt;"Cancelled"),"Check status","")))))))))</x:f>
      </x:c>
      <x:c r="J49" s="22" t="str">
        <x:f>IF(COUNTA(A49:H49)=0,"",IF(I49="",0,1))</x:f>
      </x:c>
      <x:c r="K49" s="2"/>
      <x:c r="L49" s="2"/>
      <x:c r="M49" s="2"/>
    </x:row>
    <x:row r="50" ht="23" customHeight="1">
      <x:c r="A50" s="8"/>
      <x:c r="B50" s="8"/>
      <x:c r="C50" s="9"/>
      <x:c r="D50" s="9"/>
      <x:c r="E50" s="21"/>
      <x:c r="F50" s="8"/>
      <x:c r="G50" s="8"/>
      <x:c r="H50" s="8"/>
      <x:c r="I50" s="2" t="str">
        <x:f>IF(COUNTA(A50:H50)=0,"",IF(A50="","Check request ID",IF(COUNTIFS($A$7:$A$106,A50)&gt;1,"Check duplicate request ID",IF(COUNTIFS('Example balances'!$A$8:$A$27,B50)&lt;&gt;1,"Check employee ID",IF(OR(C50="",D50="",COUNT(E50)=0,F50=""),"Check dates, days and status",IF(OR($B$4="",$D$4=""),"Check tracker period",IF(OR(D50&lt;C50,C50&lt;$B$4,D50&gt;$D$4),"Check dates against period",IF(E50&lt;0,"Check requested days",IF(AND(F50&lt;&gt;"Pending",F50&lt;&gt;"Approved",F50&lt;&gt;"Rejected",F50&lt;&gt;"Cancelled"),"Check status","")))))))))</x:f>
      </x:c>
      <x:c r="J50" s="22" t="str">
        <x:f>IF(COUNTA(A50:H50)=0,"",IF(I50="",0,1))</x:f>
      </x:c>
      <x:c r="K50" s="2"/>
      <x:c r="L50" s="2"/>
      <x:c r="M50" s="2"/>
    </x:row>
    <x:row r="51" ht="23" customHeight="1">
      <x:c r="A51" s="8"/>
      <x:c r="B51" s="8"/>
      <x:c r="C51" s="9"/>
      <x:c r="D51" s="9"/>
      <x:c r="E51" s="21"/>
      <x:c r="F51" s="8"/>
      <x:c r="G51" s="8"/>
      <x:c r="H51" s="8"/>
      <x:c r="I51" s="2" t="str">
        <x:f>IF(COUNTA(A51:H51)=0,"",IF(A51="","Check request ID",IF(COUNTIFS($A$7:$A$106,A51)&gt;1,"Check duplicate request ID",IF(COUNTIFS('Example balances'!$A$8:$A$27,B51)&lt;&gt;1,"Check employee ID",IF(OR(C51="",D51="",COUNT(E51)=0,F51=""),"Check dates, days and status",IF(OR($B$4="",$D$4=""),"Check tracker period",IF(OR(D51&lt;C51,C51&lt;$B$4,D51&gt;$D$4),"Check dates against period",IF(E51&lt;0,"Check requested days",IF(AND(F51&lt;&gt;"Pending",F51&lt;&gt;"Approved",F51&lt;&gt;"Rejected",F51&lt;&gt;"Cancelled"),"Check status","")))))))))</x:f>
      </x:c>
      <x:c r="J51" s="22" t="str">
        <x:f>IF(COUNTA(A51:H51)=0,"",IF(I51="",0,1))</x:f>
      </x:c>
      <x:c r="K51" s="2"/>
      <x:c r="L51" s="2"/>
      <x:c r="M51" s="2"/>
    </x:row>
    <x:row r="52" ht="23" customHeight="1">
      <x:c r="A52" s="8"/>
      <x:c r="B52" s="8"/>
      <x:c r="C52" s="9"/>
      <x:c r="D52" s="9"/>
      <x:c r="E52" s="21"/>
      <x:c r="F52" s="8"/>
      <x:c r="G52" s="8"/>
      <x:c r="H52" s="8"/>
      <x:c r="I52" s="2" t="str">
        <x:f>IF(COUNTA(A52:H52)=0,"",IF(A52="","Check request ID",IF(COUNTIFS($A$7:$A$106,A52)&gt;1,"Check duplicate request ID",IF(COUNTIFS('Example balances'!$A$8:$A$27,B52)&lt;&gt;1,"Check employee ID",IF(OR(C52="",D52="",COUNT(E52)=0,F52=""),"Check dates, days and status",IF(OR($B$4="",$D$4=""),"Check tracker period",IF(OR(D52&lt;C52,C52&lt;$B$4,D52&gt;$D$4),"Check dates against period",IF(E52&lt;0,"Check requested days",IF(AND(F52&lt;&gt;"Pending",F52&lt;&gt;"Approved",F52&lt;&gt;"Rejected",F52&lt;&gt;"Cancelled"),"Check status","")))))))))</x:f>
      </x:c>
      <x:c r="J52" s="22" t="str">
        <x:f>IF(COUNTA(A52:H52)=0,"",IF(I52="",0,1))</x:f>
      </x:c>
      <x:c r="K52" s="2"/>
      <x:c r="L52" s="2"/>
      <x:c r="M52" s="2"/>
    </x:row>
    <x:row r="53" ht="23" customHeight="1">
      <x:c r="A53" s="8"/>
      <x:c r="B53" s="8"/>
      <x:c r="C53" s="9"/>
      <x:c r="D53" s="9"/>
      <x:c r="E53" s="21"/>
      <x:c r="F53" s="8"/>
      <x:c r="G53" s="8"/>
      <x:c r="H53" s="8"/>
      <x:c r="I53" s="2" t="str">
        <x:f>IF(COUNTA(A53:H53)=0,"",IF(A53="","Check request ID",IF(COUNTIFS($A$7:$A$106,A53)&gt;1,"Check duplicate request ID",IF(COUNTIFS('Example balances'!$A$8:$A$27,B53)&lt;&gt;1,"Check employee ID",IF(OR(C53="",D53="",COUNT(E53)=0,F53=""),"Check dates, days and status",IF(OR($B$4="",$D$4=""),"Check tracker period",IF(OR(D53&lt;C53,C53&lt;$B$4,D53&gt;$D$4),"Check dates against period",IF(E53&lt;0,"Check requested days",IF(AND(F53&lt;&gt;"Pending",F53&lt;&gt;"Approved",F53&lt;&gt;"Rejected",F53&lt;&gt;"Cancelled"),"Check status","")))))))))</x:f>
      </x:c>
      <x:c r="J53" s="22" t="str">
        <x:f>IF(COUNTA(A53:H53)=0,"",IF(I53="",0,1))</x:f>
      </x:c>
      <x:c r="K53" s="2"/>
      <x:c r="L53" s="2"/>
      <x:c r="M53" s="2"/>
    </x:row>
    <x:row r="54" ht="23" customHeight="1">
      <x:c r="A54" s="8"/>
      <x:c r="B54" s="8"/>
      <x:c r="C54" s="9"/>
      <x:c r="D54" s="9"/>
      <x:c r="E54" s="21"/>
      <x:c r="F54" s="8"/>
      <x:c r="G54" s="8"/>
      <x:c r="H54" s="8"/>
      <x:c r="I54" s="2" t="str">
        <x:f>IF(COUNTA(A54:H54)=0,"",IF(A54="","Check request ID",IF(COUNTIFS($A$7:$A$106,A54)&gt;1,"Check duplicate request ID",IF(COUNTIFS('Example balances'!$A$8:$A$27,B54)&lt;&gt;1,"Check employee ID",IF(OR(C54="",D54="",COUNT(E54)=0,F54=""),"Check dates, days and status",IF(OR($B$4="",$D$4=""),"Check tracker period",IF(OR(D54&lt;C54,C54&lt;$B$4,D54&gt;$D$4),"Check dates against period",IF(E54&lt;0,"Check requested days",IF(AND(F54&lt;&gt;"Pending",F54&lt;&gt;"Approved",F54&lt;&gt;"Rejected",F54&lt;&gt;"Cancelled"),"Check status","")))))))))</x:f>
      </x:c>
      <x:c r="J54" s="22" t="str">
        <x:f>IF(COUNTA(A54:H54)=0,"",IF(I54="",0,1))</x:f>
      </x:c>
      <x:c r="K54" s="2"/>
      <x:c r="L54" s="2"/>
      <x:c r="M54" s="2"/>
    </x:row>
    <x:row r="55" ht="23" customHeight="1">
      <x:c r="A55" s="8"/>
      <x:c r="B55" s="8"/>
      <x:c r="C55" s="9"/>
      <x:c r="D55" s="9"/>
      <x:c r="E55" s="21"/>
      <x:c r="F55" s="8"/>
      <x:c r="G55" s="8"/>
      <x:c r="H55" s="8"/>
      <x:c r="I55" s="2" t="str">
        <x:f>IF(COUNTA(A55:H55)=0,"",IF(A55="","Check request ID",IF(COUNTIFS($A$7:$A$106,A55)&gt;1,"Check duplicate request ID",IF(COUNTIFS('Example balances'!$A$8:$A$27,B55)&lt;&gt;1,"Check employee ID",IF(OR(C55="",D55="",COUNT(E55)=0,F55=""),"Check dates, days and status",IF(OR($B$4="",$D$4=""),"Check tracker period",IF(OR(D55&lt;C55,C55&lt;$B$4,D55&gt;$D$4),"Check dates against period",IF(E55&lt;0,"Check requested days",IF(AND(F55&lt;&gt;"Pending",F55&lt;&gt;"Approved",F55&lt;&gt;"Rejected",F55&lt;&gt;"Cancelled"),"Check status","")))))))))</x:f>
      </x:c>
      <x:c r="J55" s="22" t="str">
        <x:f>IF(COUNTA(A55:H55)=0,"",IF(I55="",0,1))</x:f>
      </x:c>
      <x:c r="K55" s="2"/>
      <x:c r="L55" s="2"/>
      <x:c r="M55" s="2"/>
    </x:row>
    <x:row r="56" ht="23" customHeight="1">
      <x:c r="A56" s="8"/>
      <x:c r="B56" s="8"/>
      <x:c r="C56" s="9"/>
      <x:c r="D56" s="9"/>
      <x:c r="E56" s="21"/>
      <x:c r="F56" s="8"/>
      <x:c r="G56" s="8"/>
      <x:c r="H56" s="8"/>
      <x:c r="I56" s="2" t="str">
        <x:f>IF(COUNTA(A56:H56)=0,"",IF(A56="","Check request ID",IF(COUNTIFS($A$7:$A$106,A56)&gt;1,"Check duplicate request ID",IF(COUNTIFS('Example balances'!$A$8:$A$27,B56)&lt;&gt;1,"Check employee ID",IF(OR(C56="",D56="",COUNT(E56)=0,F56=""),"Check dates, days and status",IF(OR($B$4="",$D$4=""),"Check tracker period",IF(OR(D56&lt;C56,C56&lt;$B$4,D56&gt;$D$4),"Check dates against period",IF(E56&lt;0,"Check requested days",IF(AND(F56&lt;&gt;"Pending",F56&lt;&gt;"Approved",F56&lt;&gt;"Rejected",F56&lt;&gt;"Cancelled"),"Check status","")))))))))</x:f>
      </x:c>
      <x:c r="J56" s="22" t="str">
        <x:f>IF(COUNTA(A56:H56)=0,"",IF(I56="",0,1))</x:f>
      </x:c>
      <x:c r="K56" s="2"/>
      <x:c r="L56" s="2"/>
      <x:c r="M56" s="2"/>
    </x:row>
    <x:row r="57" ht="23" customHeight="1">
      <x:c r="A57" s="8"/>
      <x:c r="B57" s="8"/>
      <x:c r="C57" s="9"/>
      <x:c r="D57" s="9"/>
      <x:c r="E57" s="21"/>
      <x:c r="F57" s="8"/>
      <x:c r="G57" s="8"/>
      <x:c r="H57" s="8"/>
      <x:c r="I57" s="2" t="str">
        <x:f>IF(COUNTA(A57:H57)=0,"",IF(A57="","Check request ID",IF(COUNTIFS($A$7:$A$106,A57)&gt;1,"Check duplicate request ID",IF(COUNTIFS('Example balances'!$A$8:$A$27,B57)&lt;&gt;1,"Check employee ID",IF(OR(C57="",D57="",COUNT(E57)=0,F57=""),"Check dates, days and status",IF(OR($B$4="",$D$4=""),"Check tracker period",IF(OR(D57&lt;C57,C57&lt;$B$4,D57&gt;$D$4),"Check dates against period",IF(E57&lt;0,"Check requested days",IF(AND(F57&lt;&gt;"Pending",F57&lt;&gt;"Approved",F57&lt;&gt;"Rejected",F57&lt;&gt;"Cancelled"),"Check status","")))))))))</x:f>
      </x:c>
      <x:c r="J57" s="22" t="str">
        <x:f>IF(COUNTA(A57:H57)=0,"",IF(I57="",0,1))</x:f>
      </x:c>
      <x:c r="K57" s="2"/>
      <x:c r="L57" s="2"/>
      <x:c r="M57" s="2"/>
    </x:row>
    <x:row r="58" ht="23" customHeight="1">
      <x:c r="A58" s="8"/>
      <x:c r="B58" s="8"/>
      <x:c r="C58" s="9"/>
      <x:c r="D58" s="9"/>
      <x:c r="E58" s="21"/>
      <x:c r="F58" s="8"/>
      <x:c r="G58" s="8"/>
      <x:c r="H58" s="8"/>
      <x:c r="I58" s="2" t="str">
        <x:f>IF(COUNTA(A58:H58)=0,"",IF(A58="","Check request ID",IF(COUNTIFS($A$7:$A$106,A58)&gt;1,"Check duplicate request ID",IF(COUNTIFS('Example balances'!$A$8:$A$27,B58)&lt;&gt;1,"Check employee ID",IF(OR(C58="",D58="",COUNT(E58)=0,F58=""),"Check dates, days and status",IF(OR($B$4="",$D$4=""),"Check tracker period",IF(OR(D58&lt;C58,C58&lt;$B$4,D58&gt;$D$4),"Check dates against period",IF(E58&lt;0,"Check requested days",IF(AND(F58&lt;&gt;"Pending",F58&lt;&gt;"Approved",F58&lt;&gt;"Rejected",F58&lt;&gt;"Cancelled"),"Check status","")))))))))</x:f>
      </x:c>
      <x:c r="J58" s="22" t="str">
        <x:f>IF(COUNTA(A58:H58)=0,"",IF(I58="",0,1))</x:f>
      </x:c>
      <x:c r="K58" s="2"/>
      <x:c r="L58" s="2"/>
      <x:c r="M58" s="2"/>
    </x:row>
    <x:row r="59" ht="23" customHeight="1">
      <x:c r="A59" s="8"/>
      <x:c r="B59" s="8"/>
      <x:c r="C59" s="9"/>
      <x:c r="D59" s="9"/>
      <x:c r="E59" s="21"/>
      <x:c r="F59" s="8"/>
      <x:c r="G59" s="8"/>
      <x:c r="H59" s="8"/>
      <x:c r="I59" s="2" t="str">
        <x:f>IF(COUNTA(A59:H59)=0,"",IF(A59="","Check request ID",IF(COUNTIFS($A$7:$A$106,A59)&gt;1,"Check duplicate request ID",IF(COUNTIFS('Example balances'!$A$8:$A$27,B59)&lt;&gt;1,"Check employee ID",IF(OR(C59="",D59="",COUNT(E59)=0,F59=""),"Check dates, days and status",IF(OR($B$4="",$D$4=""),"Check tracker period",IF(OR(D59&lt;C59,C59&lt;$B$4,D59&gt;$D$4),"Check dates against period",IF(E59&lt;0,"Check requested days",IF(AND(F59&lt;&gt;"Pending",F59&lt;&gt;"Approved",F59&lt;&gt;"Rejected",F59&lt;&gt;"Cancelled"),"Check status","")))))))))</x:f>
      </x:c>
      <x:c r="J59" s="22" t="str">
        <x:f>IF(COUNTA(A59:H59)=0,"",IF(I59="",0,1))</x:f>
      </x:c>
      <x:c r="K59" s="2"/>
      <x:c r="L59" s="2"/>
      <x:c r="M59" s="2"/>
    </x:row>
    <x:row r="60" ht="23" customHeight="1">
      <x:c r="A60" s="8"/>
      <x:c r="B60" s="8"/>
      <x:c r="C60" s="9"/>
      <x:c r="D60" s="9"/>
      <x:c r="E60" s="21"/>
      <x:c r="F60" s="8"/>
      <x:c r="G60" s="8"/>
      <x:c r="H60" s="8"/>
      <x:c r="I60" s="2" t="str">
        <x:f>IF(COUNTA(A60:H60)=0,"",IF(A60="","Check request ID",IF(COUNTIFS($A$7:$A$106,A60)&gt;1,"Check duplicate request ID",IF(COUNTIFS('Example balances'!$A$8:$A$27,B60)&lt;&gt;1,"Check employee ID",IF(OR(C60="",D60="",COUNT(E60)=0,F60=""),"Check dates, days and status",IF(OR($B$4="",$D$4=""),"Check tracker period",IF(OR(D60&lt;C60,C60&lt;$B$4,D60&gt;$D$4),"Check dates against period",IF(E60&lt;0,"Check requested days",IF(AND(F60&lt;&gt;"Pending",F60&lt;&gt;"Approved",F60&lt;&gt;"Rejected",F60&lt;&gt;"Cancelled"),"Check status","")))))))))</x:f>
      </x:c>
      <x:c r="J60" s="22" t="str">
        <x:f>IF(COUNTA(A60:H60)=0,"",IF(I60="",0,1))</x:f>
      </x:c>
      <x:c r="K60" s="2"/>
      <x:c r="L60" s="2"/>
      <x:c r="M60" s="2"/>
    </x:row>
    <x:row r="61" ht="23" customHeight="1">
      <x:c r="A61" s="8"/>
      <x:c r="B61" s="8"/>
      <x:c r="C61" s="9"/>
      <x:c r="D61" s="9"/>
      <x:c r="E61" s="21"/>
      <x:c r="F61" s="8"/>
      <x:c r="G61" s="8"/>
      <x:c r="H61" s="8"/>
      <x:c r="I61" s="2" t="str">
        <x:f>IF(COUNTA(A61:H61)=0,"",IF(A61="","Check request ID",IF(COUNTIFS($A$7:$A$106,A61)&gt;1,"Check duplicate request ID",IF(COUNTIFS('Example balances'!$A$8:$A$27,B61)&lt;&gt;1,"Check employee ID",IF(OR(C61="",D61="",COUNT(E61)=0,F61=""),"Check dates, days and status",IF(OR($B$4="",$D$4=""),"Check tracker period",IF(OR(D61&lt;C61,C61&lt;$B$4,D61&gt;$D$4),"Check dates against period",IF(E61&lt;0,"Check requested days",IF(AND(F61&lt;&gt;"Pending",F61&lt;&gt;"Approved",F61&lt;&gt;"Rejected",F61&lt;&gt;"Cancelled"),"Check status","")))))))))</x:f>
      </x:c>
      <x:c r="J61" s="22" t="str">
        <x:f>IF(COUNTA(A61:H61)=0,"",IF(I61="",0,1))</x:f>
      </x:c>
      <x:c r="K61" s="2"/>
      <x:c r="L61" s="2"/>
      <x:c r="M61" s="2"/>
    </x:row>
    <x:row r="62" ht="23" customHeight="1">
      <x:c r="A62" s="8"/>
      <x:c r="B62" s="8"/>
      <x:c r="C62" s="9"/>
      <x:c r="D62" s="9"/>
      <x:c r="E62" s="21"/>
      <x:c r="F62" s="8"/>
      <x:c r="G62" s="8"/>
      <x:c r="H62" s="8"/>
      <x:c r="I62" s="2" t="str">
        <x:f>IF(COUNTA(A62:H62)=0,"",IF(A62="","Check request ID",IF(COUNTIFS($A$7:$A$106,A62)&gt;1,"Check duplicate request ID",IF(COUNTIFS('Example balances'!$A$8:$A$27,B62)&lt;&gt;1,"Check employee ID",IF(OR(C62="",D62="",COUNT(E62)=0,F62=""),"Check dates, days and status",IF(OR($B$4="",$D$4=""),"Check tracker period",IF(OR(D62&lt;C62,C62&lt;$B$4,D62&gt;$D$4),"Check dates against period",IF(E62&lt;0,"Check requested days",IF(AND(F62&lt;&gt;"Pending",F62&lt;&gt;"Approved",F62&lt;&gt;"Rejected",F62&lt;&gt;"Cancelled"),"Check status","")))))))))</x:f>
      </x:c>
      <x:c r="J62" s="22" t="str">
        <x:f>IF(COUNTA(A62:H62)=0,"",IF(I62="",0,1))</x:f>
      </x:c>
      <x:c r="K62" s="2"/>
      <x:c r="L62" s="2"/>
      <x:c r="M62" s="2"/>
    </x:row>
    <x:row r="63" ht="23" customHeight="1">
      <x:c r="A63" s="8"/>
      <x:c r="B63" s="8"/>
      <x:c r="C63" s="9"/>
      <x:c r="D63" s="9"/>
      <x:c r="E63" s="21"/>
      <x:c r="F63" s="8"/>
      <x:c r="G63" s="8"/>
      <x:c r="H63" s="8"/>
      <x:c r="I63" s="2" t="str">
        <x:f>IF(COUNTA(A63:H63)=0,"",IF(A63="","Check request ID",IF(COUNTIFS($A$7:$A$106,A63)&gt;1,"Check duplicate request ID",IF(COUNTIFS('Example balances'!$A$8:$A$27,B63)&lt;&gt;1,"Check employee ID",IF(OR(C63="",D63="",COUNT(E63)=0,F63=""),"Check dates, days and status",IF(OR($B$4="",$D$4=""),"Check tracker period",IF(OR(D63&lt;C63,C63&lt;$B$4,D63&gt;$D$4),"Check dates against period",IF(E63&lt;0,"Check requested days",IF(AND(F63&lt;&gt;"Pending",F63&lt;&gt;"Approved",F63&lt;&gt;"Rejected",F63&lt;&gt;"Cancelled"),"Check status","")))))))))</x:f>
      </x:c>
      <x:c r="J63" s="22" t="str">
        <x:f>IF(COUNTA(A63:H63)=0,"",IF(I63="",0,1))</x:f>
      </x:c>
      <x:c r="K63" s="2"/>
      <x:c r="L63" s="2"/>
      <x:c r="M63" s="2"/>
    </x:row>
    <x:row r="64" ht="23" customHeight="1">
      <x:c r="A64" s="8"/>
      <x:c r="B64" s="8"/>
      <x:c r="C64" s="9"/>
      <x:c r="D64" s="9"/>
      <x:c r="E64" s="21"/>
      <x:c r="F64" s="8"/>
      <x:c r="G64" s="8"/>
      <x:c r="H64" s="8"/>
      <x:c r="I64" s="2" t="str">
        <x:f>IF(COUNTA(A64:H64)=0,"",IF(A64="","Check request ID",IF(COUNTIFS($A$7:$A$106,A64)&gt;1,"Check duplicate request ID",IF(COUNTIFS('Example balances'!$A$8:$A$27,B64)&lt;&gt;1,"Check employee ID",IF(OR(C64="",D64="",COUNT(E64)=0,F64=""),"Check dates, days and status",IF(OR($B$4="",$D$4=""),"Check tracker period",IF(OR(D64&lt;C64,C64&lt;$B$4,D64&gt;$D$4),"Check dates against period",IF(E64&lt;0,"Check requested days",IF(AND(F64&lt;&gt;"Pending",F64&lt;&gt;"Approved",F64&lt;&gt;"Rejected",F64&lt;&gt;"Cancelled"),"Check status","")))))))))</x:f>
      </x:c>
      <x:c r="J64" s="22" t="str">
        <x:f>IF(COUNTA(A64:H64)=0,"",IF(I64="",0,1))</x:f>
      </x:c>
      <x:c r="K64" s="2"/>
      <x:c r="L64" s="2"/>
      <x:c r="M64" s="2"/>
    </x:row>
    <x:row r="65" ht="23" customHeight="1">
      <x:c r="A65" s="8"/>
      <x:c r="B65" s="8"/>
      <x:c r="C65" s="9"/>
      <x:c r="D65" s="9"/>
      <x:c r="E65" s="21"/>
      <x:c r="F65" s="8"/>
      <x:c r="G65" s="8"/>
      <x:c r="H65" s="8"/>
      <x:c r="I65" s="2" t="str">
        <x:f>IF(COUNTA(A65:H65)=0,"",IF(A65="","Check request ID",IF(COUNTIFS($A$7:$A$106,A65)&gt;1,"Check duplicate request ID",IF(COUNTIFS('Example balances'!$A$8:$A$27,B65)&lt;&gt;1,"Check employee ID",IF(OR(C65="",D65="",COUNT(E65)=0,F65=""),"Check dates, days and status",IF(OR($B$4="",$D$4=""),"Check tracker period",IF(OR(D65&lt;C65,C65&lt;$B$4,D65&gt;$D$4),"Check dates against period",IF(E65&lt;0,"Check requested days",IF(AND(F65&lt;&gt;"Pending",F65&lt;&gt;"Approved",F65&lt;&gt;"Rejected",F65&lt;&gt;"Cancelled"),"Check status","")))))))))</x:f>
      </x:c>
      <x:c r="J65" s="22" t="str">
        <x:f>IF(COUNTA(A65:H65)=0,"",IF(I65="",0,1))</x:f>
      </x:c>
      <x:c r="K65" s="2"/>
      <x:c r="L65" s="2"/>
      <x:c r="M65" s="2"/>
    </x:row>
    <x:row r="66" ht="23" customHeight="1">
      <x:c r="A66" s="8"/>
      <x:c r="B66" s="8"/>
      <x:c r="C66" s="9"/>
      <x:c r="D66" s="9"/>
      <x:c r="E66" s="21"/>
      <x:c r="F66" s="8"/>
      <x:c r="G66" s="8"/>
      <x:c r="H66" s="8"/>
      <x:c r="I66" s="2" t="str">
        <x:f>IF(COUNTA(A66:H66)=0,"",IF(A66="","Check request ID",IF(COUNTIFS($A$7:$A$106,A66)&gt;1,"Check duplicate request ID",IF(COUNTIFS('Example balances'!$A$8:$A$27,B66)&lt;&gt;1,"Check employee ID",IF(OR(C66="",D66="",COUNT(E66)=0,F66=""),"Check dates, days and status",IF(OR($B$4="",$D$4=""),"Check tracker period",IF(OR(D66&lt;C66,C66&lt;$B$4,D66&gt;$D$4),"Check dates against period",IF(E66&lt;0,"Check requested days",IF(AND(F66&lt;&gt;"Pending",F66&lt;&gt;"Approved",F66&lt;&gt;"Rejected",F66&lt;&gt;"Cancelled"),"Check status","")))))))))</x:f>
      </x:c>
      <x:c r="J66" s="22" t="str">
        <x:f>IF(COUNTA(A66:H66)=0,"",IF(I66="",0,1))</x:f>
      </x:c>
      <x:c r="K66" s="2"/>
      <x:c r="L66" s="2"/>
      <x:c r="M66" s="2"/>
    </x:row>
    <x:row r="67" ht="23" customHeight="1">
      <x:c r="A67" s="8"/>
      <x:c r="B67" s="8"/>
      <x:c r="C67" s="9"/>
      <x:c r="D67" s="9"/>
      <x:c r="E67" s="21"/>
      <x:c r="F67" s="8"/>
      <x:c r="G67" s="8"/>
      <x:c r="H67" s="8"/>
      <x:c r="I67" s="2" t="str">
        <x:f>IF(COUNTA(A67:H67)=0,"",IF(A67="","Check request ID",IF(COUNTIFS($A$7:$A$106,A67)&gt;1,"Check duplicate request ID",IF(COUNTIFS('Example balances'!$A$8:$A$27,B67)&lt;&gt;1,"Check employee ID",IF(OR(C67="",D67="",COUNT(E67)=0,F67=""),"Check dates, days and status",IF(OR($B$4="",$D$4=""),"Check tracker period",IF(OR(D67&lt;C67,C67&lt;$B$4,D67&gt;$D$4),"Check dates against period",IF(E67&lt;0,"Check requested days",IF(AND(F67&lt;&gt;"Pending",F67&lt;&gt;"Approved",F67&lt;&gt;"Rejected",F67&lt;&gt;"Cancelled"),"Check status","")))))))))</x:f>
      </x:c>
      <x:c r="J67" s="22" t="str">
        <x:f>IF(COUNTA(A67:H67)=0,"",IF(I67="",0,1))</x:f>
      </x:c>
      <x:c r="K67" s="2"/>
      <x:c r="L67" s="2"/>
      <x:c r="M67" s="2"/>
    </x:row>
    <x:row r="68" ht="23" customHeight="1">
      <x:c r="A68" s="8"/>
      <x:c r="B68" s="8"/>
      <x:c r="C68" s="9"/>
      <x:c r="D68" s="9"/>
      <x:c r="E68" s="21"/>
      <x:c r="F68" s="8"/>
      <x:c r="G68" s="8"/>
      <x:c r="H68" s="8"/>
      <x:c r="I68" s="2" t="str">
        <x:f>IF(COUNTA(A68:H68)=0,"",IF(A68="","Check request ID",IF(COUNTIFS($A$7:$A$106,A68)&gt;1,"Check duplicate request ID",IF(COUNTIFS('Example balances'!$A$8:$A$27,B68)&lt;&gt;1,"Check employee ID",IF(OR(C68="",D68="",COUNT(E68)=0,F68=""),"Check dates, days and status",IF(OR($B$4="",$D$4=""),"Check tracker period",IF(OR(D68&lt;C68,C68&lt;$B$4,D68&gt;$D$4),"Check dates against period",IF(E68&lt;0,"Check requested days",IF(AND(F68&lt;&gt;"Pending",F68&lt;&gt;"Approved",F68&lt;&gt;"Rejected",F68&lt;&gt;"Cancelled"),"Check status","")))))))))</x:f>
      </x:c>
      <x:c r="J68" s="22" t="str">
        <x:f>IF(COUNTA(A68:H68)=0,"",IF(I68="",0,1))</x:f>
      </x:c>
      <x:c r="K68" s="2"/>
      <x:c r="L68" s="2"/>
      <x:c r="M68" s="2"/>
    </x:row>
    <x:row r="69" ht="23" customHeight="1">
      <x:c r="A69" s="8"/>
      <x:c r="B69" s="8"/>
      <x:c r="C69" s="9"/>
      <x:c r="D69" s="9"/>
      <x:c r="E69" s="21"/>
      <x:c r="F69" s="8"/>
      <x:c r="G69" s="8"/>
      <x:c r="H69" s="8"/>
      <x:c r="I69" s="2" t="str">
        <x:f>IF(COUNTA(A69:H69)=0,"",IF(A69="","Check request ID",IF(COUNTIFS($A$7:$A$106,A69)&gt;1,"Check duplicate request ID",IF(COUNTIFS('Example balances'!$A$8:$A$27,B69)&lt;&gt;1,"Check employee ID",IF(OR(C69="",D69="",COUNT(E69)=0,F69=""),"Check dates, days and status",IF(OR($B$4="",$D$4=""),"Check tracker period",IF(OR(D69&lt;C69,C69&lt;$B$4,D69&gt;$D$4),"Check dates against period",IF(E69&lt;0,"Check requested days",IF(AND(F69&lt;&gt;"Pending",F69&lt;&gt;"Approved",F69&lt;&gt;"Rejected",F69&lt;&gt;"Cancelled"),"Check status","")))))))))</x:f>
      </x:c>
      <x:c r="J69" s="22" t="str">
        <x:f>IF(COUNTA(A69:H69)=0,"",IF(I69="",0,1))</x:f>
      </x:c>
      <x:c r="K69" s="2"/>
      <x:c r="L69" s="2"/>
      <x:c r="M69" s="2"/>
    </x:row>
    <x:row r="70" ht="23" customHeight="1">
      <x:c r="A70" s="8"/>
      <x:c r="B70" s="8"/>
      <x:c r="C70" s="9"/>
      <x:c r="D70" s="9"/>
      <x:c r="E70" s="21"/>
      <x:c r="F70" s="8"/>
      <x:c r="G70" s="8"/>
      <x:c r="H70" s="8"/>
      <x:c r="I70" s="2" t="str">
        <x:f>IF(COUNTA(A70:H70)=0,"",IF(A70="","Check request ID",IF(COUNTIFS($A$7:$A$106,A70)&gt;1,"Check duplicate request ID",IF(COUNTIFS('Example balances'!$A$8:$A$27,B70)&lt;&gt;1,"Check employee ID",IF(OR(C70="",D70="",COUNT(E70)=0,F70=""),"Check dates, days and status",IF(OR($B$4="",$D$4=""),"Check tracker period",IF(OR(D70&lt;C70,C70&lt;$B$4,D70&gt;$D$4),"Check dates against period",IF(E70&lt;0,"Check requested days",IF(AND(F70&lt;&gt;"Pending",F70&lt;&gt;"Approved",F70&lt;&gt;"Rejected",F70&lt;&gt;"Cancelled"),"Check status","")))))))))</x:f>
      </x:c>
      <x:c r="J70" s="22" t="str">
        <x:f>IF(COUNTA(A70:H70)=0,"",IF(I70="",0,1))</x:f>
      </x:c>
      <x:c r="K70" s="2"/>
      <x:c r="L70" s="2"/>
      <x:c r="M70" s="2"/>
    </x:row>
    <x:row r="71" ht="23" customHeight="1">
      <x:c r="A71" s="8"/>
      <x:c r="B71" s="8"/>
      <x:c r="C71" s="9"/>
      <x:c r="D71" s="9"/>
      <x:c r="E71" s="21"/>
      <x:c r="F71" s="8"/>
      <x:c r="G71" s="8"/>
      <x:c r="H71" s="8"/>
      <x:c r="I71" s="2" t="str">
        <x:f>IF(COUNTA(A71:H71)=0,"",IF(A71="","Check request ID",IF(COUNTIFS($A$7:$A$106,A71)&gt;1,"Check duplicate request ID",IF(COUNTIFS('Example balances'!$A$8:$A$27,B71)&lt;&gt;1,"Check employee ID",IF(OR(C71="",D71="",COUNT(E71)=0,F71=""),"Check dates, days and status",IF(OR($B$4="",$D$4=""),"Check tracker period",IF(OR(D71&lt;C71,C71&lt;$B$4,D71&gt;$D$4),"Check dates against period",IF(E71&lt;0,"Check requested days",IF(AND(F71&lt;&gt;"Pending",F71&lt;&gt;"Approved",F71&lt;&gt;"Rejected",F71&lt;&gt;"Cancelled"),"Check status","")))))))))</x:f>
      </x:c>
      <x:c r="J71" s="22" t="str">
        <x:f>IF(COUNTA(A71:H71)=0,"",IF(I71="",0,1))</x:f>
      </x:c>
      <x:c r="K71" s="2"/>
      <x:c r="L71" s="2"/>
      <x:c r="M71" s="2"/>
    </x:row>
    <x:row r="72" ht="23" customHeight="1">
      <x:c r="A72" s="8"/>
      <x:c r="B72" s="8"/>
      <x:c r="C72" s="9"/>
      <x:c r="D72" s="9"/>
      <x:c r="E72" s="21"/>
      <x:c r="F72" s="8"/>
      <x:c r="G72" s="8"/>
      <x:c r="H72" s="8"/>
      <x:c r="I72" s="2" t="str">
        <x:f>IF(COUNTA(A72:H72)=0,"",IF(A72="","Check request ID",IF(COUNTIFS($A$7:$A$106,A72)&gt;1,"Check duplicate request ID",IF(COUNTIFS('Example balances'!$A$8:$A$27,B72)&lt;&gt;1,"Check employee ID",IF(OR(C72="",D72="",COUNT(E72)=0,F72=""),"Check dates, days and status",IF(OR($B$4="",$D$4=""),"Check tracker period",IF(OR(D72&lt;C72,C72&lt;$B$4,D72&gt;$D$4),"Check dates against period",IF(E72&lt;0,"Check requested days",IF(AND(F72&lt;&gt;"Pending",F72&lt;&gt;"Approved",F72&lt;&gt;"Rejected",F72&lt;&gt;"Cancelled"),"Check status","")))))))))</x:f>
      </x:c>
      <x:c r="J72" s="22" t="str">
        <x:f>IF(COUNTA(A72:H72)=0,"",IF(I72="",0,1))</x:f>
      </x:c>
      <x:c r="K72" s="2"/>
      <x:c r="L72" s="2"/>
      <x:c r="M72" s="2"/>
    </x:row>
    <x:row r="73" ht="23" customHeight="1">
      <x:c r="A73" s="8"/>
      <x:c r="B73" s="8"/>
      <x:c r="C73" s="9"/>
      <x:c r="D73" s="9"/>
      <x:c r="E73" s="21"/>
      <x:c r="F73" s="8"/>
      <x:c r="G73" s="8"/>
      <x:c r="H73" s="8"/>
      <x:c r="I73" s="2" t="str">
        <x:f>IF(COUNTA(A73:H73)=0,"",IF(A73="","Check request ID",IF(COUNTIFS($A$7:$A$106,A73)&gt;1,"Check duplicate request ID",IF(COUNTIFS('Example balances'!$A$8:$A$27,B73)&lt;&gt;1,"Check employee ID",IF(OR(C73="",D73="",COUNT(E73)=0,F73=""),"Check dates, days and status",IF(OR($B$4="",$D$4=""),"Check tracker period",IF(OR(D73&lt;C73,C73&lt;$B$4,D73&gt;$D$4),"Check dates against period",IF(E73&lt;0,"Check requested days",IF(AND(F73&lt;&gt;"Pending",F73&lt;&gt;"Approved",F73&lt;&gt;"Rejected",F73&lt;&gt;"Cancelled"),"Check status","")))))))))</x:f>
      </x:c>
      <x:c r="J73" s="22" t="str">
        <x:f>IF(COUNTA(A73:H73)=0,"",IF(I73="",0,1))</x:f>
      </x:c>
      <x:c r="K73" s="2"/>
      <x:c r="L73" s="2"/>
      <x:c r="M73" s="2"/>
    </x:row>
    <x:row r="74" ht="23" customHeight="1">
      <x:c r="A74" s="8"/>
      <x:c r="B74" s="8"/>
      <x:c r="C74" s="9"/>
      <x:c r="D74" s="9"/>
      <x:c r="E74" s="21"/>
      <x:c r="F74" s="8"/>
      <x:c r="G74" s="8"/>
      <x:c r="H74" s="8"/>
      <x:c r="I74" s="2" t="str">
        <x:f>IF(COUNTA(A74:H74)=0,"",IF(A74="","Check request ID",IF(COUNTIFS($A$7:$A$106,A74)&gt;1,"Check duplicate request ID",IF(COUNTIFS('Example balances'!$A$8:$A$27,B74)&lt;&gt;1,"Check employee ID",IF(OR(C74="",D74="",COUNT(E74)=0,F74=""),"Check dates, days and status",IF(OR($B$4="",$D$4=""),"Check tracker period",IF(OR(D74&lt;C74,C74&lt;$B$4,D74&gt;$D$4),"Check dates against period",IF(E74&lt;0,"Check requested days",IF(AND(F74&lt;&gt;"Pending",F74&lt;&gt;"Approved",F74&lt;&gt;"Rejected",F74&lt;&gt;"Cancelled"),"Check status","")))))))))</x:f>
      </x:c>
      <x:c r="J74" s="22" t="str">
        <x:f>IF(COUNTA(A74:H74)=0,"",IF(I74="",0,1))</x:f>
      </x:c>
      <x:c r="K74" s="2"/>
      <x:c r="L74" s="2"/>
      <x:c r="M74" s="2"/>
    </x:row>
    <x:row r="75" ht="23" customHeight="1">
      <x:c r="A75" s="8"/>
      <x:c r="B75" s="8"/>
      <x:c r="C75" s="9"/>
      <x:c r="D75" s="9"/>
      <x:c r="E75" s="21"/>
      <x:c r="F75" s="8"/>
      <x:c r="G75" s="8"/>
      <x:c r="H75" s="8"/>
      <x:c r="I75" s="2" t="str">
        <x:f>IF(COUNTA(A75:H75)=0,"",IF(A75="","Check request ID",IF(COUNTIFS($A$7:$A$106,A75)&gt;1,"Check duplicate request ID",IF(COUNTIFS('Example balances'!$A$8:$A$27,B75)&lt;&gt;1,"Check employee ID",IF(OR(C75="",D75="",COUNT(E75)=0,F75=""),"Check dates, days and status",IF(OR($B$4="",$D$4=""),"Check tracker period",IF(OR(D75&lt;C75,C75&lt;$B$4,D75&gt;$D$4),"Check dates against period",IF(E75&lt;0,"Check requested days",IF(AND(F75&lt;&gt;"Pending",F75&lt;&gt;"Approved",F75&lt;&gt;"Rejected",F75&lt;&gt;"Cancelled"),"Check status","")))))))))</x:f>
      </x:c>
      <x:c r="J75" s="22" t="str">
        <x:f>IF(COUNTA(A75:H75)=0,"",IF(I75="",0,1))</x:f>
      </x:c>
      <x:c r="K75" s="2"/>
      <x:c r="L75" s="2"/>
      <x:c r="M75" s="2"/>
    </x:row>
    <x:row r="76" ht="23" customHeight="1">
      <x:c r="A76" s="8"/>
      <x:c r="B76" s="8"/>
      <x:c r="C76" s="9"/>
      <x:c r="D76" s="9"/>
      <x:c r="E76" s="21"/>
      <x:c r="F76" s="8"/>
      <x:c r="G76" s="8"/>
      <x:c r="H76" s="8"/>
      <x:c r="I76" s="2" t="str">
        <x:f>IF(COUNTA(A76:H76)=0,"",IF(A76="","Check request ID",IF(COUNTIFS($A$7:$A$106,A76)&gt;1,"Check duplicate request ID",IF(COUNTIFS('Example balances'!$A$8:$A$27,B76)&lt;&gt;1,"Check employee ID",IF(OR(C76="",D76="",COUNT(E76)=0,F76=""),"Check dates, days and status",IF(OR($B$4="",$D$4=""),"Check tracker period",IF(OR(D76&lt;C76,C76&lt;$B$4,D76&gt;$D$4),"Check dates against period",IF(E76&lt;0,"Check requested days",IF(AND(F76&lt;&gt;"Pending",F76&lt;&gt;"Approved",F76&lt;&gt;"Rejected",F76&lt;&gt;"Cancelled"),"Check status","")))))))))</x:f>
      </x:c>
      <x:c r="J76" s="22" t="str">
        <x:f>IF(COUNTA(A76:H76)=0,"",IF(I76="",0,1))</x:f>
      </x:c>
      <x:c r="K76" s="2"/>
      <x:c r="L76" s="2"/>
      <x:c r="M76" s="2"/>
    </x:row>
    <x:row r="77" ht="23" customHeight="1">
      <x:c r="A77" s="8"/>
      <x:c r="B77" s="8"/>
      <x:c r="C77" s="9"/>
      <x:c r="D77" s="9"/>
      <x:c r="E77" s="21"/>
      <x:c r="F77" s="8"/>
      <x:c r="G77" s="8"/>
      <x:c r="H77" s="8"/>
      <x:c r="I77" s="2" t="str">
        <x:f>IF(COUNTA(A77:H77)=0,"",IF(A77="","Check request ID",IF(COUNTIFS($A$7:$A$106,A77)&gt;1,"Check duplicate request ID",IF(COUNTIFS('Example balances'!$A$8:$A$27,B77)&lt;&gt;1,"Check employee ID",IF(OR(C77="",D77="",COUNT(E77)=0,F77=""),"Check dates, days and status",IF(OR($B$4="",$D$4=""),"Check tracker period",IF(OR(D77&lt;C77,C77&lt;$B$4,D77&gt;$D$4),"Check dates against period",IF(E77&lt;0,"Check requested days",IF(AND(F77&lt;&gt;"Pending",F77&lt;&gt;"Approved",F77&lt;&gt;"Rejected",F77&lt;&gt;"Cancelled"),"Check status","")))))))))</x:f>
      </x:c>
      <x:c r="J77" s="22" t="str">
        <x:f>IF(COUNTA(A77:H77)=0,"",IF(I77="",0,1))</x:f>
      </x:c>
      <x:c r="K77" s="2"/>
      <x:c r="L77" s="2"/>
      <x:c r="M77" s="2"/>
    </x:row>
    <x:row r="78" ht="23" customHeight="1">
      <x:c r="A78" s="8"/>
      <x:c r="B78" s="8"/>
      <x:c r="C78" s="9"/>
      <x:c r="D78" s="9"/>
      <x:c r="E78" s="21"/>
      <x:c r="F78" s="8"/>
      <x:c r="G78" s="8"/>
      <x:c r="H78" s="8"/>
      <x:c r="I78" s="2" t="str">
        <x:f>IF(COUNTA(A78:H78)=0,"",IF(A78="","Check request ID",IF(COUNTIFS($A$7:$A$106,A78)&gt;1,"Check duplicate request ID",IF(COUNTIFS('Example balances'!$A$8:$A$27,B78)&lt;&gt;1,"Check employee ID",IF(OR(C78="",D78="",COUNT(E78)=0,F78=""),"Check dates, days and status",IF(OR($B$4="",$D$4=""),"Check tracker period",IF(OR(D78&lt;C78,C78&lt;$B$4,D78&gt;$D$4),"Check dates against period",IF(E78&lt;0,"Check requested days",IF(AND(F78&lt;&gt;"Pending",F78&lt;&gt;"Approved",F78&lt;&gt;"Rejected",F78&lt;&gt;"Cancelled"),"Check status","")))))))))</x:f>
      </x:c>
      <x:c r="J78" s="22" t="str">
        <x:f>IF(COUNTA(A78:H78)=0,"",IF(I78="",0,1))</x:f>
      </x:c>
      <x:c r="K78" s="2"/>
      <x:c r="L78" s="2"/>
      <x:c r="M78" s="2"/>
    </x:row>
    <x:row r="79" ht="23" customHeight="1">
      <x:c r="A79" s="8"/>
      <x:c r="B79" s="8"/>
      <x:c r="C79" s="9"/>
      <x:c r="D79" s="9"/>
      <x:c r="E79" s="21"/>
      <x:c r="F79" s="8"/>
      <x:c r="G79" s="8"/>
      <x:c r="H79" s="8"/>
      <x:c r="I79" s="2" t="str">
        <x:f>IF(COUNTA(A79:H79)=0,"",IF(A79="","Check request ID",IF(COUNTIFS($A$7:$A$106,A79)&gt;1,"Check duplicate request ID",IF(COUNTIFS('Example balances'!$A$8:$A$27,B79)&lt;&gt;1,"Check employee ID",IF(OR(C79="",D79="",COUNT(E79)=0,F79=""),"Check dates, days and status",IF(OR($B$4="",$D$4=""),"Check tracker period",IF(OR(D79&lt;C79,C79&lt;$B$4,D79&gt;$D$4),"Check dates against period",IF(E79&lt;0,"Check requested days",IF(AND(F79&lt;&gt;"Pending",F79&lt;&gt;"Approved",F79&lt;&gt;"Rejected",F79&lt;&gt;"Cancelled"),"Check status","")))))))))</x:f>
      </x:c>
      <x:c r="J79" s="22" t="str">
        <x:f>IF(COUNTA(A79:H79)=0,"",IF(I79="",0,1))</x:f>
      </x:c>
      <x:c r="K79" s="2"/>
      <x:c r="L79" s="2"/>
      <x:c r="M79" s="2"/>
    </x:row>
    <x:row r="80" ht="23" customHeight="1">
      <x:c r="A80" s="8"/>
      <x:c r="B80" s="8"/>
      <x:c r="C80" s="9"/>
      <x:c r="D80" s="9"/>
      <x:c r="E80" s="21"/>
      <x:c r="F80" s="8"/>
      <x:c r="G80" s="8"/>
      <x:c r="H80" s="8"/>
      <x:c r="I80" s="2" t="str">
        <x:f>IF(COUNTA(A80:H80)=0,"",IF(A80="","Check request ID",IF(COUNTIFS($A$7:$A$106,A80)&gt;1,"Check duplicate request ID",IF(COUNTIFS('Example balances'!$A$8:$A$27,B80)&lt;&gt;1,"Check employee ID",IF(OR(C80="",D80="",COUNT(E80)=0,F80=""),"Check dates, days and status",IF(OR($B$4="",$D$4=""),"Check tracker period",IF(OR(D80&lt;C80,C80&lt;$B$4,D80&gt;$D$4),"Check dates against period",IF(E80&lt;0,"Check requested days",IF(AND(F80&lt;&gt;"Pending",F80&lt;&gt;"Approved",F80&lt;&gt;"Rejected",F80&lt;&gt;"Cancelled"),"Check status","")))))))))</x:f>
      </x:c>
      <x:c r="J80" s="22" t="str">
        <x:f>IF(COUNTA(A80:H80)=0,"",IF(I80="",0,1))</x:f>
      </x:c>
      <x:c r="K80" s="2"/>
      <x:c r="L80" s="2"/>
      <x:c r="M80" s="2"/>
    </x:row>
    <x:row r="81" ht="23" customHeight="1">
      <x:c r="A81" s="8"/>
      <x:c r="B81" s="8"/>
      <x:c r="C81" s="9"/>
      <x:c r="D81" s="9"/>
      <x:c r="E81" s="21"/>
      <x:c r="F81" s="8"/>
      <x:c r="G81" s="8"/>
      <x:c r="H81" s="8"/>
      <x:c r="I81" s="2" t="str">
        <x:f>IF(COUNTA(A81:H81)=0,"",IF(A81="","Check request ID",IF(COUNTIFS($A$7:$A$106,A81)&gt;1,"Check duplicate request ID",IF(COUNTIFS('Example balances'!$A$8:$A$27,B81)&lt;&gt;1,"Check employee ID",IF(OR(C81="",D81="",COUNT(E81)=0,F81=""),"Check dates, days and status",IF(OR($B$4="",$D$4=""),"Check tracker period",IF(OR(D81&lt;C81,C81&lt;$B$4,D81&gt;$D$4),"Check dates against period",IF(E81&lt;0,"Check requested days",IF(AND(F81&lt;&gt;"Pending",F81&lt;&gt;"Approved",F81&lt;&gt;"Rejected",F81&lt;&gt;"Cancelled"),"Check status","")))))))))</x:f>
      </x:c>
      <x:c r="J81" s="22" t="str">
        <x:f>IF(COUNTA(A81:H81)=0,"",IF(I81="",0,1))</x:f>
      </x:c>
      <x:c r="K81" s="2"/>
      <x:c r="L81" s="2"/>
      <x:c r="M81" s="2"/>
    </x:row>
    <x:row r="82" ht="23" customHeight="1">
      <x:c r="A82" s="8"/>
      <x:c r="B82" s="8"/>
      <x:c r="C82" s="9"/>
      <x:c r="D82" s="9"/>
      <x:c r="E82" s="21"/>
      <x:c r="F82" s="8"/>
      <x:c r="G82" s="8"/>
      <x:c r="H82" s="8"/>
      <x:c r="I82" s="2" t="str">
        <x:f>IF(COUNTA(A82:H82)=0,"",IF(A82="","Check request ID",IF(COUNTIFS($A$7:$A$106,A82)&gt;1,"Check duplicate request ID",IF(COUNTIFS('Example balances'!$A$8:$A$27,B82)&lt;&gt;1,"Check employee ID",IF(OR(C82="",D82="",COUNT(E82)=0,F82=""),"Check dates, days and status",IF(OR($B$4="",$D$4=""),"Check tracker period",IF(OR(D82&lt;C82,C82&lt;$B$4,D82&gt;$D$4),"Check dates against period",IF(E82&lt;0,"Check requested days",IF(AND(F82&lt;&gt;"Pending",F82&lt;&gt;"Approved",F82&lt;&gt;"Rejected",F82&lt;&gt;"Cancelled"),"Check status","")))))))))</x:f>
      </x:c>
      <x:c r="J82" s="22" t="str">
        <x:f>IF(COUNTA(A82:H82)=0,"",IF(I82="",0,1))</x:f>
      </x:c>
      <x:c r="K82" s="2"/>
      <x:c r="L82" s="2"/>
      <x:c r="M82" s="2"/>
    </x:row>
    <x:row r="83" ht="23" customHeight="1">
      <x:c r="A83" s="8"/>
      <x:c r="B83" s="8"/>
      <x:c r="C83" s="9"/>
      <x:c r="D83" s="9"/>
      <x:c r="E83" s="21"/>
      <x:c r="F83" s="8"/>
      <x:c r="G83" s="8"/>
      <x:c r="H83" s="8"/>
      <x:c r="I83" s="2" t="str">
        <x:f>IF(COUNTA(A83:H83)=0,"",IF(A83="","Check request ID",IF(COUNTIFS($A$7:$A$106,A83)&gt;1,"Check duplicate request ID",IF(COUNTIFS('Example balances'!$A$8:$A$27,B83)&lt;&gt;1,"Check employee ID",IF(OR(C83="",D83="",COUNT(E83)=0,F83=""),"Check dates, days and status",IF(OR($B$4="",$D$4=""),"Check tracker period",IF(OR(D83&lt;C83,C83&lt;$B$4,D83&gt;$D$4),"Check dates against period",IF(E83&lt;0,"Check requested days",IF(AND(F83&lt;&gt;"Pending",F83&lt;&gt;"Approved",F83&lt;&gt;"Rejected",F83&lt;&gt;"Cancelled"),"Check status","")))))))))</x:f>
      </x:c>
      <x:c r="J83" s="22" t="str">
        <x:f>IF(COUNTA(A83:H83)=0,"",IF(I83="",0,1))</x:f>
      </x:c>
      <x:c r="K83" s="2"/>
      <x:c r="L83" s="2"/>
      <x:c r="M83" s="2"/>
    </x:row>
    <x:row r="84" ht="23" customHeight="1">
      <x:c r="A84" s="8"/>
      <x:c r="B84" s="8"/>
      <x:c r="C84" s="9"/>
      <x:c r="D84" s="9"/>
      <x:c r="E84" s="21"/>
      <x:c r="F84" s="8"/>
      <x:c r="G84" s="8"/>
      <x:c r="H84" s="8"/>
      <x:c r="I84" s="2" t="str">
        <x:f>IF(COUNTA(A84:H84)=0,"",IF(A84="","Check request ID",IF(COUNTIFS($A$7:$A$106,A84)&gt;1,"Check duplicate request ID",IF(COUNTIFS('Example balances'!$A$8:$A$27,B84)&lt;&gt;1,"Check employee ID",IF(OR(C84="",D84="",COUNT(E84)=0,F84=""),"Check dates, days and status",IF(OR($B$4="",$D$4=""),"Check tracker period",IF(OR(D84&lt;C84,C84&lt;$B$4,D84&gt;$D$4),"Check dates against period",IF(E84&lt;0,"Check requested days",IF(AND(F84&lt;&gt;"Pending",F84&lt;&gt;"Approved",F84&lt;&gt;"Rejected",F84&lt;&gt;"Cancelled"),"Check status","")))))))))</x:f>
      </x:c>
      <x:c r="J84" s="22" t="str">
        <x:f>IF(COUNTA(A84:H84)=0,"",IF(I84="",0,1))</x:f>
      </x:c>
      <x:c r="K84" s="2"/>
      <x:c r="L84" s="2"/>
      <x:c r="M84" s="2"/>
    </x:row>
    <x:row r="85" ht="23" customHeight="1">
      <x:c r="A85" s="8"/>
      <x:c r="B85" s="8"/>
      <x:c r="C85" s="9"/>
      <x:c r="D85" s="9"/>
      <x:c r="E85" s="21"/>
      <x:c r="F85" s="8"/>
      <x:c r="G85" s="8"/>
      <x:c r="H85" s="8"/>
      <x:c r="I85" s="2" t="str">
        <x:f>IF(COUNTA(A85:H85)=0,"",IF(A85="","Check request ID",IF(COUNTIFS($A$7:$A$106,A85)&gt;1,"Check duplicate request ID",IF(COUNTIFS('Example balances'!$A$8:$A$27,B85)&lt;&gt;1,"Check employee ID",IF(OR(C85="",D85="",COUNT(E85)=0,F85=""),"Check dates, days and status",IF(OR($B$4="",$D$4=""),"Check tracker period",IF(OR(D85&lt;C85,C85&lt;$B$4,D85&gt;$D$4),"Check dates against period",IF(E85&lt;0,"Check requested days",IF(AND(F85&lt;&gt;"Pending",F85&lt;&gt;"Approved",F85&lt;&gt;"Rejected",F85&lt;&gt;"Cancelled"),"Check status","")))))))))</x:f>
      </x:c>
      <x:c r="J85" s="22" t="str">
        <x:f>IF(COUNTA(A85:H85)=0,"",IF(I85="",0,1))</x:f>
      </x:c>
      <x:c r="K85" s="2"/>
      <x:c r="L85" s="2"/>
      <x:c r="M85" s="2"/>
    </x:row>
    <x:row r="86" ht="23" customHeight="1">
      <x:c r="A86" s="8"/>
      <x:c r="B86" s="8"/>
      <x:c r="C86" s="9"/>
      <x:c r="D86" s="9"/>
      <x:c r="E86" s="21"/>
      <x:c r="F86" s="8"/>
      <x:c r="G86" s="8"/>
      <x:c r="H86" s="8"/>
      <x:c r="I86" s="2" t="str">
        <x:f>IF(COUNTA(A86:H86)=0,"",IF(A86="","Check request ID",IF(COUNTIFS($A$7:$A$106,A86)&gt;1,"Check duplicate request ID",IF(COUNTIFS('Example balances'!$A$8:$A$27,B86)&lt;&gt;1,"Check employee ID",IF(OR(C86="",D86="",COUNT(E86)=0,F86=""),"Check dates, days and status",IF(OR($B$4="",$D$4=""),"Check tracker period",IF(OR(D86&lt;C86,C86&lt;$B$4,D86&gt;$D$4),"Check dates against period",IF(E86&lt;0,"Check requested days",IF(AND(F86&lt;&gt;"Pending",F86&lt;&gt;"Approved",F86&lt;&gt;"Rejected",F86&lt;&gt;"Cancelled"),"Check status","")))))))))</x:f>
      </x:c>
      <x:c r="J86" s="22" t="str">
        <x:f>IF(COUNTA(A86:H86)=0,"",IF(I86="",0,1))</x:f>
      </x:c>
      <x:c r="K86" s="2"/>
      <x:c r="L86" s="2"/>
      <x:c r="M86" s="2"/>
    </x:row>
    <x:row r="87" ht="23" customHeight="1">
      <x:c r="A87" s="8"/>
      <x:c r="B87" s="8"/>
      <x:c r="C87" s="9"/>
      <x:c r="D87" s="9"/>
      <x:c r="E87" s="21"/>
      <x:c r="F87" s="8"/>
      <x:c r="G87" s="8"/>
      <x:c r="H87" s="8"/>
      <x:c r="I87" s="2" t="str">
        <x:f>IF(COUNTA(A87:H87)=0,"",IF(A87="","Check request ID",IF(COUNTIFS($A$7:$A$106,A87)&gt;1,"Check duplicate request ID",IF(COUNTIFS('Example balances'!$A$8:$A$27,B87)&lt;&gt;1,"Check employee ID",IF(OR(C87="",D87="",COUNT(E87)=0,F87=""),"Check dates, days and status",IF(OR($B$4="",$D$4=""),"Check tracker period",IF(OR(D87&lt;C87,C87&lt;$B$4,D87&gt;$D$4),"Check dates against period",IF(E87&lt;0,"Check requested days",IF(AND(F87&lt;&gt;"Pending",F87&lt;&gt;"Approved",F87&lt;&gt;"Rejected",F87&lt;&gt;"Cancelled"),"Check status","")))))))))</x:f>
      </x:c>
      <x:c r="J87" s="22" t="str">
        <x:f>IF(COUNTA(A87:H87)=0,"",IF(I87="",0,1))</x:f>
      </x:c>
      <x:c r="K87" s="2"/>
      <x:c r="L87" s="2"/>
      <x:c r="M87" s="2"/>
    </x:row>
    <x:row r="88" ht="23" customHeight="1">
      <x:c r="A88" s="8"/>
      <x:c r="B88" s="8"/>
      <x:c r="C88" s="9"/>
      <x:c r="D88" s="9"/>
      <x:c r="E88" s="21"/>
      <x:c r="F88" s="8"/>
      <x:c r="G88" s="8"/>
      <x:c r="H88" s="8"/>
      <x:c r="I88" s="2" t="str">
        <x:f>IF(COUNTA(A88:H88)=0,"",IF(A88="","Check request ID",IF(COUNTIFS($A$7:$A$106,A88)&gt;1,"Check duplicate request ID",IF(COUNTIFS('Example balances'!$A$8:$A$27,B88)&lt;&gt;1,"Check employee ID",IF(OR(C88="",D88="",COUNT(E88)=0,F88=""),"Check dates, days and status",IF(OR($B$4="",$D$4=""),"Check tracker period",IF(OR(D88&lt;C88,C88&lt;$B$4,D88&gt;$D$4),"Check dates against period",IF(E88&lt;0,"Check requested days",IF(AND(F88&lt;&gt;"Pending",F88&lt;&gt;"Approved",F88&lt;&gt;"Rejected",F88&lt;&gt;"Cancelled"),"Check status","")))))))))</x:f>
      </x:c>
      <x:c r="J88" s="22" t="str">
        <x:f>IF(COUNTA(A88:H88)=0,"",IF(I88="",0,1))</x:f>
      </x:c>
      <x:c r="K88" s="2"/>
      <x:c r="L88" s="2"/>
      <x:c r="M88" s="2"/>
    </x:row>
    <x:row r="89" ht="23" customHeight="1">
      <x:c r="A89" s="8"/>
      <x:c r="B89" s="8"/>
      <x:c r="C89" s="9"/>
      <x:c r="D89" s="9"/>
      <x:c r="E89" s="21"/>
      <x:c r="F89" s="8"/>
      <x:c r="G89" s="8"/>
      <x:c r="H89" s="8"/>
      <x:c r="I89" s="2" t="str">
        <x:f>IF(COUNTA(A89:H89)=0,"",IF(A89="","Check request ID",IF(COUNTIFS($A$7:$A$106,A89)&gt;1,"Check duplicate request ID",IF(COUNTIFS('Example balances'!$A$8:$A$27,B89)&lt;&gt;1,"Check employee ID",IF(OR(C89="",D89="",COUNT(E89)=0,F89=""),"Check dates, days and status",IF(OR($B$4="",$D$4=""),"Check tracker period",IF(OR(D89&lt;C89,C89&lt;$B$4,D89&gt;$D$4),"Check dates against period",IF(E89&lt;0,"Check requested days",IF(AND(F89&lt;&gt;"Pending",F89&lt;&gt;"Approved",F89&lt;&gt;"Rejected",F89&lt;&gt;"Cancelled"),"Check status","")))))))))</x:f>
      </x:c>
      <x:c r="J89" s="22" t="str">
        <x:f>IF(COUNTA(A89:H89)=0,"",IF(I89="",0,1))</x:f>
      </x:c>
      <x:c r="K89" s="2"/>
      <x:c r="L89" s="2"/>
      <x:c r="M89" s="2"/>
    </x:row>
    <x:row r="90" ht="23" customHeight="1">
      <x:c r="A90" s="8"/>
      <x:c r="B90" s="8"/>
      <x:c r="C90" s="9"/>
      <x:c r="D90" s="9"/>
      <x:c r="E90" s="21"/>
      <x:c r="F90" s="8"/>
      <x:c r="G90" s="8"/>
      <x:c r="H90" s="8"/>
      <x:c r="I90" s="2" t="str">
        <x:f>IF(COUNTA(A90:H90)=0,"",IF(A90="","Check request ID",IF(COUNTIFS($A$7:$A$106,A90)&gt;1,"Check duplicate request ID",IF(COUNTIFS('Example balances'!$A$8:$A$27,B90)&lt;&gt;1,"Check employee ID",IF(OR(C90="",D90="",COUNT(E90)=0,F90=""),"Check dates, days and status",IF(OR($B$4="",$D$4=""),"Check tracker period",IF(OR(D90&lt;C90,C90&lt;$B$4,D90&gt;$D$4),"Check dates against period",IF(E90&lt;0,"Check requested days",IF(AND(F90&lt;&gt;"Pending",F90&lt;&gt;"Approved",F90&lt;&gt;"Rejected",F90&lt;&gt;"Cancelled"),"Check status","")))))))))</x:f>
      </x:c>
      <x:c r="J90" s="22" t="str">
        <x:f>IF(COUNTA(A90:H90)=0,"",IF(I90="",0,1))</x:f>
      </x:c>
      <x:c r="K90" s="2"/>
      <x:c r="L90" s="2"/>
      <x:c r="M90" s="2"/>
    </x:row>
    <x:row r="91" ht="23" customHeight="1">
      <x:c r="A91" s="8"/>
      <x:c r="B91" s="8"/>
      <x:c r="C91" s="9"/>
      <x:c r="D91" s="9"/>
      <x:c r="E91" s="21"/>
      <x:c r="F91" s="8"/>
      <x:c r="G91" s="8"/>
      <x:c r="H91" s="8"/>
      <x:c r="I91" s="2" t="str">
        <x:f>IF(COUNTA(A91:H91)=0,"",IF(A91="","Check request ID",IF(COUNTIFS($A$7:$A$106,A91)&gt;1,"Check duplicate request ID",IF(COUNTIFS('Example balances'!$A$8:$A$27,B91)&lt;&gt;1,"Check employee ID",IF(OR(C91="",D91="",COUNT(E91)=0,F91=""),"Check dates, days and status",IF(OR($B$4="",$D$4=""),"Check tracker period",IF(OR(D91&lt;C91,C91&lt;$B$4,D91&gt;$D$4),"Check dates against period",IF(E91&lt;0,"Check requested days",IF(AND(F91&lt;&gt;"Pending",F91&lt;&gt;"Approved",F91&lt;&gt;"Rejected",F91&lt;&gt;"Cancelled"),"Check status","")))))))))</x:f>
      </x:c>
      <x:c r="J91" s="22" t="str">
        <x:f>IF(COUNTA(A91:H91)=0,"",IF(I91="",0,1))</x:f>
      </x:c>
      <x:c r="K91" s="2"/>
      <x:c r="L91" s="2"/>
      <x:c r="M91" s="2"/>
    </x:row>
    <x:row r="92" ht="23" customHeight="1">
      <x:c r="A92" s="8"/>
      <x:c r="B92" s="8"/>
      <x:c r="C92" s="9"/>
      <x:c r="D92" s="9"/>
      <x:c r="E92" s="21"/>
      <x:c r="F92" s="8"/>
      <x:c r="G92" s="8"/>
      <x:c r="H92" s="8"/>
      <x:c r="I92" s="2" t="str">
        <x:f>IF(COUNTA(A92:H92)=0,"",IF(A92="","Check request ID",IF(COUNTIFS($A$7:$A$106,A92)&gt;1,"Check duplicate request ID",IF(COUNTIFS('Example balances'!$A$8:$A$27,B92)&lt;&gt;1,"Check employee ID",IF(OR(C92="",D92="",COUNT(E92)=0,F92=""),"Check dates, days and status",IF(OR($B$4="",$D$4=""),"Check tracker period",IF(OR(D92&lt;C92,C92&lt;$B$4,D92&gt;$D$4),"Check dates against period",IF(E92&lt;0,"Check requested days",IF(AND(F92&lt;&gt;"Pending",F92&lt;&gt;"Approved",F92&lt;&gt;"Rejected",F92&lt;&gt;"Cancelled"),"Check status","")))))))))</x:f>
      </x:c>
      <x:c r="J92" s="22" t="str">
        <x:f>IF(COUNTA(A92:H92)=0,"",IF(I92="",0,1))</x:f>
      </x:c>
      <x:c r="K92" s="2"/>
      <x:c r="L92" s="2"/>
      <x:c r="M92" s="2"/>
    </x:row>
    <x:row r="93" ht="23" customHeight="1">
      <x:c r="A93" s="8"/>
      <x:c r="B93" s="8"/>
      <x:c r="C93" s="9"/>
      <x:c r="D93" s="9"/>
      <x:c r="E93" s="21"/>
      <x:c r="F93" s="8"/>
      <x:c r="G93" s="8"/>
      <x:c r="H93" s="8"/>
      <x:c r="I93" s="2" t="str">
        <x:f>IF(COUNTA(A93:H93)=0,"",IF(A93="","Check request ID",IF(COUNTIFS($A$7:$A$106,A93)&gt;1,"Check duplicate request ID",IF(COUNTIFS('Example balances'!$A$8:$A$27,B93)&lt;&gt;1,"Check employee ID",IF(OR(C93="",D93="",COUNT(E93)=0,F93=""),"Check dates, days and status",IF(OR($B$4="",$D$4=""),"Check tracker period",IF(OR(D93&lt;C93,C93&lt;$B$4,D93&gt;$D$4),"Check dates against period",IF(E93&lt;0,"Check requested days",IF(AND(F93&lt;&gt;"Pending",F93&lt;&gt;"Approved",F93&lt;&gt;"Rejected",F93&lt;&gt;"Cancelled"),"Check status","")))))))))</x:f>
      </x:c>
      <x:c r="J93" s="22" t="str">
        <x:f>IF(COUNTA(A93:H93)=0,"",IF(I93="",0,1))</x:f>
      </x:c>
      <x:c r="K93" s="2"/>
      <x:c r="L93" s="2"/>
      <x:c r="M93" s="2"/>
    </x:row>
    <x:row r="94" ht="23" customHeight="1">
      <x:c r="A94" s="8"/>
      <x:c r="B94" s="8"/>
      <x:c r="C94" s="9"/>
      <x:c r="D94" s="9"/>
      <x:c r="E94" s="21"/>
      <x:c r="F94" s="8"/>
      <x:c r="G94" s="8"/>
      <x:c r="H94" s="8"/>
      <x:c r="I94" s="2" t="str">
        <x:f>IF(COUNTA(A94:H94)=0,"",IF(A94="","Check request ID",IF(COUNTIFS($A$7:$A$106,A94)&gt;1,"Check duplicate request ID",IF(COUNTIFS('Example balances'!$A$8:$A$27,B94)&lt;&gt;1,"Check employee ID",IF(OR(C94="",D94="",COUNT(E94)=0,F94=""),"Check dates, days and status",IF(OR($B$4="",$D$4=""),"Check tracker period",IF(OR(D94&lt;C94,C94&lt;$B$4,D94&gt;$D$4),"Check dates against period",IF(E94&lt;0,"Check requested days",IF(AND(F94&lt;&gt;"Pending",F94&lt;&gt;"Approved",F94&lt;&gt;"Rejected",F94&lt;&gt;"Cancelled"),"Check status","")))))))))</x:f>
      </x:c>
      <x:c r="J94" s="22" t="str">
        <x:f>IF(COUNTA(A94:H94)=0,"",IF(I94="",0,1))</x:f>
      </x:c>
      <x:c r="K94" s="2"/>
      <x:c r="L94" s="2"/>
      <x:c r="M94" s="2"/>
    </x:row>
    <x:row r="95" ht="23" customHeight="1">
      <x:c r="A95" s="8"/>
      <x:c r="B95" s="8"/>
      <x:c r="C95" s="9"/>
      <x:c r="D95" s="9"/>
      <x:c r="E95" s="21"/>
      <x:c r="F95" s="8"/>
      <x:c r="G95" s="8"/>
      <x:c r="H95" s="8"/>
      <x:c r="I95" s="2" t="str">
        <x:f>IF(COUNTA(A95:H95)=0,"",IF(A95="","Check request ID",IF(COUNTIFS($A$7:$A$106,A95)&gt;1,"Check duplicate request ID",IF(COUNTIFS('Example balances'!$A$8:$A$27,B95)&lt;&gt;1,"Check employee ID",IF(OR(C95="",D95="",COUNT(E95)=0,F95=""),"Check dates, days and status",IF(OR($B$4="",$D$4=""),"Check tracker period",IF(OR(D95&lt;C95,C95&lt;$B$4,D95&gt;$D$4),"Check dates against period",IF(E95&lt;0,"Check requested days",IF(AND(F95&lt;&gt;"Pending",F95&lt;&gt;"Approved",F95&lt;&gt;"Rejected",F95&lt;&gt;"Cancelled"),"Check status","")))))))))</x:f>
      </x:c>
      <x:c r="J95" s="22" t="str">
        <x:f>IF(COUNTA(A95:H95)=0,"",IF(I95="",0,1))</x:f>
      </x:c>
      <x:c r="K95" s="2"/>
      <x:c r="L95" s="2"/>
      <x:c r="M95" s="2"/>
    </x:row>
    <x:row r="96" ht="23" customHeight="1">
      <x:c r="A96" s="8"/>
      <x:c r="B96" s="8"/>
      <x:c r="C96" s="9"/>
      <x:c r="D96" s="9"/>
      <x:c r="E96" s="21"/>
      <x:c r="F96" s="8"/>
      <x:c r="G96" s="8"/>
      <x:c r="H96" s="8"/>
      <x:c r="I96" s="2" t="str">
        <x:f>IF(COUNTA(A96:H96)=0,"",IF(A96="","Check request ID",IF(COUNTIFS($A$7:$A$106,A96)&gt;1,"Check duplicate request ID",IF(COUNTIFS('Example balances'!$A$8:$A$27,B96)&lt;&gt;1,"Check employee ID",IF(OR(C96="",D96="",COUNT(E96)=0,F96=""),"Check dates, days and status",IF(OR($B$4="",$D$4=""),"Check tracker period",IF(OR(D96&lt;C96,C96&lt;$B$4,D96&gt;$D$4),"Check dates against period",IF(E96&lt;0,"Check requested days",IF(AND(F96&lt;&gt;"Pending",F96&lt;&gt;"Approved",F96&lt;&gt;"Rejected",F96&lt;&gt;"Cancelled"),"Check status","")))))))))</x:f>
      </x:c>
      <x:c r="J96" s="22" t="str">
        <x:f>IF(COUNTA(A96:H96)=0,"",IF(I96="",0,1))</x:f>
      </x:c>
      <x:c r="K96" s="2"/>
      <x:c r="L96" s="2"/>
      <x:c r="M96" s="2"/>
    </x:row>
    <x:row r="97" ht="23" customHeight="1">
      <x:c r="A97" s="8"/>
      <x:c r="B97" s="8"/>
      <x:c r="C97" s="9"/>
      <x:c r="D97" s="9"/>
      <x:c r="E97" s="21"/>
      <x:c r="F97" s="8"/>
      <x:c r="G97" s="8"/>
      <x:c r="H97" s="8"/>
      <x:c r="I97" s="2" t="str">
        <x:f>IF(COUNTA(A97:H97)=0,"",IF(A97="","Check request ID",IF(COUNTIFS($A$7:$A$106,A97)&gt;1,"Check duplicate request ID",IF(COUNTIFS('Example balances'!$A$8:$A$27,B97)&lt;&gt;1,"Check employee ID",IF(OR(C97="",D97="",COUNT(E97)=0,F97=""),"Check dates, days and status",IF(OR($B$4="",$D$4=""),"Check tracker period",IF(OR(D97&lt;C97,C97&lt;$B$4,D97&gt;$D$4),"Check dates against period",IF(E97&lt;0,"Check requested days",IF(AND(F97&lt;&gt;"Pending",F97&lt;&gt;"Approved",F97&lt;&gt;"Rejected",F97&lt;&gt;"Cancelled"),"Check status","")))))))))</x:f>
      </x:c>
      <x:c r="J97" s="22" t="str">
        <x:f>IF(COUNTA(A97:H97)=0,"",IF(I97="",0,1))</x:f>
      </x:c>
      <x:c r="K97" s="2"/>
      <x:c r="L97" s="2"/>
      <x:c r="M97" s="2"/>
    </x:row>
    <x:row r="98" ht="23" customHeight="1">
      <x:c r="A98" s="8"/>
      <x:c r="B98" s="8"/>
      <x:c r="C98" s="9"/>
      <x:c r="D98" s="9"/>
      <x:c r="E98" s="21"/>
      <x:c r="F98" s="8"/>
      <x:c r="G98" s="8"/>
      <x:c r="H98" s="8"/>
      <x:c r="I98" s="2" t="str">
        <x:f>IF(COUNTA(A98:H98)=0,"",IF(A98="","Check request ID",IF(COUNTIFS($A$7:$A$106,A98)&gt;1,"Check duplicate request ID",IF(COUNTIFS('Example balances'!$A$8:$A$27,B98)&lt;&gt;1,"Check employee ID",IF(OR(C98="",D98="",COUNT(E98)=0,F98=""),"Check dates, days and status",IF(OR($B$4="",$D$4=""),"Check tracker period",IF(OR(D98&lt;C98,C98&lt;$B$4,D98&gt;$D$4),"Check dates against period",IF(E98&lt;0,"Check requested days",IF(AND(F98&lt;&gt;"Pending",F98&lt;&gt;"Approved",F98&lt;&gt;"Rejected",F98&lt;&gt;"Cancelled"),"Check status","")))))))))</x:f>
      </x:c>
      <x:c r="J98" s="22" t="str">
        <x:f>IF(COUNTA(A98:H98)=0,"",IF(I98="",0,1))</x:f>
      </x:c>
      <x:c r="K98" s="2"/>
      <x:c r="L98" s="2"/>
      <x:c r="M98" s="2"/>
    </x:row>
    <x:row r="99" ht="23" customHeight="1">
      <x:c r="A99" s="8"/>
      <x:c r="B99" s="8"/>
      <x:c r="C99" s="9"/>
      <x:c r="D99" s="9"/>
      <x:c r="E99" s="21"/>
      <x:c r="F99" s="8"/>
      <x:c r="G99" s="8"/>
      <x:c r="H99" s="8"/>
      <x:c r="I99" s="2" t="str">
        <x:f>IF(COUNTA(A99:H99)=0,"",IF(A99="","Check request ID",IF(COUNTIFS($A$7:$A$106,A99)&gt;1,"Check duplicate request ID",IF(COUNTIFS('Example balances'!$A$8:$A$27,B99)&lt;&gt;1,"Check employee ID",IF(OR(C99="",D99="",COUNT(E99)=0,F99=""),"Check dates, days and status",IF(OR($B$4="",$D$4=""),"Check tracker period",IF(OR(D99&lt;C99,C99&lt;$B$4,D99&gt;$D$4),"Check dates against period",IF(E99&lt;0,"Check requested days",IF(AND(F99&lt;&gt;"Pending",F99&lt;&gt;"Approved",F99&lt;&gt;"Rejected",F99&lt;&gt;"Cancelled"),"Check status","")))))))))</x:f>
      </x:c>
      <x:c r="J99" s="22" t="str">
        <x:f>IF(COUNTA(A99:H99)=0,"",IF(I99="",0,1))</x:f>
      </x:c>
      <x:c r="K99" s="2"/>
      <x:c r="L99" s="2"/>
      <x:c r="M99" s="2"/>
    </x:row>
    <x:row r="100" ht="23" customHeight="1">
      <x:c r="A100" s="8"/>
      <x:c r="B100" s="8"/>
      <x:c r="C100" s="9"/>
      <x:c r="D100" s="9"/>
      <x:c r="E100" s="21"/>
      <x:c r="F100" s="8"/>
      <x:c r="G100" s="8"/>
      <x:c r="H100" s="8"/>
      <x:c r="I100" s="2" t="str">
        <x:f>IF(COUNTA(A100:H100)=0,"",IF(A100="","Check request ID",IF(COUNTIFS($A$7:$A$106,A100)&gt;1,"Check duplicate request ID",IF(COUNTIFS('Example balances'!$A$8:$A$27,B100)&lt;&gt;1,"Check employee ID",IF(OR(C100="",D100="",COUNT(E100)=0,F100=""),"Check dates, days and status",IF(OR($B$4="",$D$4=""),"Check tracker period",IF(OR(D100&lt;C100,C100&lt;$B$4,D100&gt;$D$4),"Check dates against period",IF(E100&lt;0,"Check requested days",IF(AND(F100&lt;&gt;"Pending",F100&lt;&gt;"Approved",F100&lt;&gt;"Rejected",F100&lt;&gt;"Cancelled"),"Check status","")))))))))</x:f>
      </x:c>
      <x:c r="J100" s="22" t="str">
        <x:f>IF(COUNTA(A100:H100)=0,"",IF(I100="",0,1))</x:f>
      </x:c>
      <x:c r="K100" s="2"/>
      <x:c r="L100" s="2"/>
      <x:c r="M100" s="2"/>
    </x:row>
    <x:row r="101" ht="23" customHeight="1">
      <x:c r="A101" s="8"/>
      <x:c r="B101" s="8"/>
      <x:c r="C101" s="9"/>
      <x:c r="D101" s="9"/>
      <x:c r="E101" s="21"/>
      <x:c r="F101" s="8"/>
      <x:c r="G101" s="8"/>
      <x:c r="H101" s="8"/>
      <x:c r="I101" s="2" t="str">
        <x:f>IF(COUNTA(A101:H101)=0,"",IF(A101="","Check request ID",IF(COUNTIFS($A$7:$A$106,A101)&gt;1,"Check duplicate request ID",IF(COUNTIFS('Example balances'!$A$8:$A$27,B101)&lt;&gt;1,"Check employee ID",IF(OR(C101="",D101="",COUNT(E101)=0,F101=""),"Check dates, days and status",IF(OR($B$4="",$D$4=""),"Check tracker period",IF(OR(D101&lt;C101,C101&lt;$B$4,D101&gt;$D$4),"Check dates against period",IF(E101&lt;0,"Check requested days",IF(AND(F101&lt;&gt;"Pending",F101&lt;&gt;"Approved",F101&lt;&gt;"Rejected",F101&lt;&gt;"Cancelled"),"Check status","")))))))))</x:f>
      </x:c>
      <x:c r="J101" s="22" t="str">
        <x:f>IF(COUNTA(A101:H101)=0,"",IF(I101="",0,1))</x:f>
      </x:c>
      <x:c r="K101" s="2"/>
      <x:c r="L101" s="2"/>
      <x:c r="M101" s="2"/>
    </x:row>
    <x:row r="102" ht="23" customHeight="1">
      <x:c r="A102" s="8"/>
      <x:c r="B102" s="8"/>
      <x:c r="C102" s="9"/>
      <x:c r="D102" s="9"/>
      <x:c r="E102" s="21"/>
      <x:c r="F102" s="8"/>
      <x:c r="G102" s="8"/>
      <x:c r="H102" s="8"/>
      <x:c r="I102" s="2" t="str">
        <x:f>IF(COUNTA(A102:H102)=0,"",IF(A102="","Check request ID",IF(COUNTIFS($A$7:$A$106,A102)&gt;1,"Check duplicate request ID",IF(COUNTIFS('Example balances'!$A$8:$A$27,B102)&lt;&gt;1,"Check employee ID",IF(OR(C102="",D102="",COUNT(E102)=0,F102=""),"Check dates, days and status",IF(OR($B$4="",$D$4=""),"Check tracker period",IF(OR(D102&lt;C102,C102&lt;$B$4,D102&gt;$D$4),"Check dates against period",IF(E102&lt;0,"Check requested days",IF(AND(F102&lt;&gt;"Pending",F102&lt;&gt;"Approved",F102&lt;&gt;"Rejected",F102&lt;&gt;"Cancelled"),"Check status","")))))))))</x:f>
      </x:c>
      <x:c r="J102" s="22" t="str">
        <x:f>IF(COUNTA(A102:H102)=0,"",IF(I102="",0,1))</x:f>
      </x:c>
      <x:c r="K102" s="2"/>
      <x:c r="L102" s="2"/>
      <x:c r="M102" s="2"/>
    </x:row>
    <x:row r="103" ht="23" customHeight="1">
      <x:c r="A103" s="8"/>
      <x:c r="B103" s="8"/>
      <x:c r="C103" s="9"/>
      <x:c r="D103" s="9"/>
      <x:c r="E103" s="21"/>
      <x:c r="F103" s="8"/>
      <x:c r="G103" s="8"/>
      <x:c r="H103" s="8"/>
      <x:c r="I103" s="2" t="str">
        <x:f>IF(COUNTA(A103:H103)=0,"",IF(A103="","Check request ID",IF(COUNTIFS($A$7:$A$106,A103)&gt;1,"Check duplicate request ID",IF(COUNTIFS('Example balances'!$A$8:$A$27,B103)&lt;&gt;1,"Check employee ID",IF(OR(C103="",D103="",COUNT(E103)=0,F103=""),"Check dates, days and status",IF(OR($B$4="",$D$4=""),"Check tracker period",IF(OR(D103&lt;C103,C103&lt;$B$4,D103&gt;$D$4),"Check dates against period",IF(E103&lt;0,"Check requested days",IF(AND(F103&lt;&gt;"Pending",F103&lt;&gt;"Approved",F103&lt;&gt;"Rejected",F103&lt;&gt;"Cancelled"),"Check status","")))))))))</x:f>
      </x:c>
      <x:c r="J103" s="22" t="str">
        <x:f>IF(COUNTA(A103:H103)=0,"",IF(I103="",0,1))</x:f>
      </x:c>
      <x:c r="K103" s="2"/>
      <x:c r="L103" s="2"/>
      <x:c r="M103" s="2"/>
    </x:row>
    <x:row r="104" ht="23" customHeight="1">
      <x:c r="A104" s="8"/>
      <x:c r="B104" s="8"/>
      <x:c r="C104" s="9"/>
      <x:c r="D104" s="9"/>
      <x:c r="E104" s="21"/>
      <x:c r="F104" s="8"/>
      <x:c r="G104" s="8"/>
      <x:c r="H104" s="8"/>
      <x:c r="I104" s="2" t="str">
        <x:f>IF(COUNTA(A104:H104)=0,"",IF(A104="","Check request ID",IF(COUNTIFS($A$7:$A$106,A104)&gt;1,"Check duplicate request ID",IF(COUNTIFS('Example balances'!$A$8:$A$27,B104)&lt;&gt;1,"Check employee ID",IF(OR(C104="",D104="",COUNT(E104)=0,F104=""),"Check dates, days and status",IF(OR($B$4="",$D$4=""),"Check tracker period",IF(OR(D104&lt;C104,C104&lt;$B$4,D104&gt;$D$4),"Check dates against period",IF(E104&lt;0,"Check requested days",IF(AND(F104&lt;&gt;"Pending",F104&lt;&gt;"Approved",F104&lt;&gt;"Rejected",F104&lt;&gt;"Cancelled"),"Check status","")))))))))</x:f>
      </x:c>
      <x:c r="J104" s="22" t="str">
        <x:f>IF(COUNTA(A104:H104)=0,"",IF(I104="",0,1))</x:f>
      </x:c>
      <x:c r="K104" s="2"/>
      <x:c r="L104" s="2"/>
      <x:c r="M104" s="2"/>
    </x:row>
    <x:row r="105" ht="23" customHeight="1">
      <x:c r="A105" s="8"/>
      <x:c r="B105" s="8"/>
      <x:c r="C105" s="9"/>
      <x:c r="D105" s="9"/>
      <x:c r="E105" s="21"/>
      <x:c r="F105" s="8"/>
      <x:c r="G105" s="8"/>
      <x:c r="H105" s="8"/>
      <x:c r="I105" s="2" t="str">
        <x:f>IF(COUNTA(A105:H105)=0,"",IF(A105="","Check request ID",IF(COUNTIFS($A$7:$A$106,A105)&gt;1,"Check duplicate request ID",IF(COUNTIFS('Example balances'!$A$8:$A$27,B105)&lt;&gt;1,"Check employee ID",IF(OR(C105="",D105="",COUNT(E105)=0,F105=""),"Check dates, days and status",IF(OR($B$4="",$D$4=""),"Check tracker period",IF(OR(D105&lt;C105,C105&lt;$B$4,D105&gt;$D$4),"Check dates against period",IF(E105&lt;0,"Check requested days",IF(AND(F105&lt;&gt;"Pending",F105&lt;&gt;"Approved",F105&lt;&gt;"Rejected",F105&lt;&gt;"Cancelled"),"Check status","")))))))))</x:f>
      </x:c>
      <x:c r="J105" s="22" t="str">
        <x:f>IF(COUNTA(A105:H105)=0,"",IF(I105="",0,1))</x:f>
      </x:c>
      <x:c r="K105" s="2"/>
      <x:c r="L105" s="2"/>
      <x:c r="M105" s="2"/>
    </x:row>
    <x:row r="106" ht="23" customHeight="1">
      <x:c r="A106" s="8"/>
      <x:c r="B106" s="8"/>
      <x:c r="C106" s="9"/>
      <x:c r="D106" s="9"/>
      <x:c r="E106" s="21"/>
      <x:c r="F106" s="8"/>
      <x:c r="G106" s="8"/>
      <x:c r="H106" s="8"/>
      <x:c r="I106" s="2" t="str">
        <x:f>IF(COUNTA(A106:H106)=0,"",IF(A106="","Check request ID",IF(COUNTIFS($A$7:$A$106,A106)&gt;1,"Check duplicate request ID",IF(COUNTIFS('Example balances'!$A$8:$A$27,B106)&lt;&gt;1,"Check employee ID",IF(OR(C106="",D106="",COUNT(E106)=0,F106=""),"Check dates, days and status",IF(OR($B$4="",$D$4=""),"Check tracker period",IF(OR(D106&lt;C106,C106&lt;$B$4,D106&gt;$D$4),"Check dates against period",IF(E106&lt;0,"Check requested days",IF(AND(F106&lt;&gt;"Pending",F106&lt;&gt;"Approved",F106&lt;&gt;"Rejected",F106&lt;&gt;"Cancelled"),"Check status","")))))))))</x:f>
      </x:c>
      <x:c r="J106" s="22" t="str">
        <x:f>IF(COUNTA(A106:H106)=0,"",IF(I106="",0,1))</x:f>
      </x:c>
      <x:c r="K106" s="2"/>
      <x:c r="L106" s="2"/>
      <x:c r="M106" s="2"/>
    </x:row>
    <x:row r="107" ht="23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</x:row>
    <x:row r="108" ht="23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</x:row>
  </x:sheetData>
  <x:conditionalFormatting sqref="I7:I106">
    <x:cfRule type="containsText" dxfId="5" priority="1" operator="containsText" text="Check"/>
  </x:conditionalFormatting>
  <x:dataValidations count="1">
    <x:dataValidation type="list" sqref="F7:F106">
      <x:formula1>"Pending,Approved,Rejected,Cancelled"</x:formula1>
    </x:dataValidation>
  </x:dataValidations>
  <x:pageMargins left="0.7" right="0.7" top="0.75" bottom="0.75" header="0.3" footer="0.3"/>
</x:worksheet>
</file>